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lkova\Documents\SOPM\Rozpočet\"/>
    </mc:Choice>
  </mc:AlternateContent>
  <xr:revisionPtr revIDLastSave="0" documentId="13_ncr:1_{0D23B71F-C21F-414B-B1D9-F864703CDB75}" xr6:coauthVersionLast="40" xr6:coauthVersionMax="40" xr10:uidLastSave="{00000000-0000-0000-0000-000000000000}"/>
  <bookViews>
    <workbookView xWindow="0" yWindow="0" windowWidth="21570" windowHeight="4440" xr2:uid="{AA5AA869-BC69-478A-96CC-AD51CE9578DE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18" i="1"/>
  <c r="B41" i="1"/>
  <c r="C45" i="1" l="1"/>
  <c r="C18" i="1"/>
  <c r="B45" i="1" l="1"/>
</calcChain>
</file>

<file path=xl/sharedStrings.xml><?xml version="1.0" encoding="utf-8"?>
<sst xmlns="http://schemas.openxmlformats.org/spreadsheetml/2006/main" count="50" uniqueCount="50">
  <si>
    <t>Sdružení obcí povodí Morávky</t>
  </si>
  <si>
    <t>Dobrá 230</t>
  </si>
  <si>
    <t>IČO : 68157631</t>
  </si>
  <si>
    <t>PŘÍJMY</t>
  </si>
  <si>
    <t xml:space="preserve">Neinvestiční transfery od obcí </t>
  </si>
  <si>
    <t>Neinvestiční transfery od krajů</t>
  </si>
  <si>
    <t xml:space="preserve">Investiční přijaté transfery od obcí </t>
  </si>
  <si>
    <t>příjmy z úroků</t>
  </si>
  <si>
    <t xml:space="preserve">Příjmy : </t>
  </si>
  <si>
    <t xml:space="preserve">Financování : </t>
  </si>
  <si>
    <t xml:space="preserve">Počáteční stav  ZBÚ - převod z roku 2017: </t>
  </si>
  <si>
    <t xml:space="preserve">Příjmy celkem : </t>
  </si>
  <si>
    <t>VÝDAJE</t>
  </si>
  <si>
    <t xml:space="preserve">Ostatní záležitosti pozemních komunikací </t>
  </si>
  <si>
    <t>Budovy, haly, stavby</t>
  </si>
  <si>
    <t>( Cyklotrasa Nošovice - Morávka - projekt )</t>
  </si>
  <si>
    <t xml:space="preserve">Ostatní činnosti </t>
  </si>
  <si>
    <t>Ostatní osobní výdaje</t>
  </si>
  <si>
    <t>Nákup materiálu</t>
  </si>
  <si>
    <t>Služby pošt</t>
  </si>
  <si>
    <t>Služby peněžních ústavů</t>
  </si>
  <si>
    <t>Nákup ostatních služeb</t>
  </si>
  <si>
    <t>Cestovné</t>
  </si>
  <si>
    <t>Pohoštění</t>
  </si>
  <si>
    <r>
      <t>Ostatní neinvestiční transfery</t>
    </r>
    <r>
      <rPr>
        <i/>
        <sz val="10"/>
        <rFont val="Arial"/>
        <family val="2"/>
        <charset val="238"/>
      </rPr>
      <t xml:space="preserve"> </t>
    </r>
  </si>
  <si>
    <t>(Region Beskydy, MAS Pobeskydí )</t>
  </si>
  <si>
    <t xml:space="preserve">Výdaje  : </t>
  </si>
  <si>
    <t>Nespecifické rezervy</t>
  </si>
  <si>
    <t xml:space="preserve">Výdaje celkem : </t>
  </si>
  <si>
    <t>Návrh rozpočtu SOPM  na rok 2019</t>
  </si>
  <si>
    <t>návrh 2019 v tis. Kč</t>
  </si>
  <si>
    <t>skutečn.  2018 v Kč</t>
  </si>
  <si>
    <t>Jiří Blahuta, předseda SOPM</t>
  </si>
  <si>
    <t>Finanční vypořádání minulých let</t>
  </si>
  <si>
    <t>Výdaje finanč.vypoř. min.let mezi krajem a obcemi</t>
  </si>
  <si>
    <t>Výdaje z fin. vypořádání min.let mezi obcemi</t>
  </si>
  <si>
    <t>par./polož.</t>
  </si>
  <si>
    <t>6409/2141</t>
  </si>
  <si>
    <t>2219/6121</t>
  </si>
  <si>
    <t>6409/5021</t>
  </si>
  <si>
    <t>6409/5139</t>
  </si>
  <si>
    <t>6409/5161</t>
  </si>
  <si>
    <t>6409/5163</t>
  </si>
  <si>
    <t>6409/5169</t>
  </si>
  <si>
    <t>6409/5173</t>
  </si>
  <si>
    <t>6409/5175</t>
  </si>
  <si>
    <t>6409/5229</t>
  </si>
  <si>
    <t>6409/5901</t>
  </si>
  <si>
    <t>6402/5366</t>
  </si>
  <si>
    <t>6409/5367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</si>
</sst>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2" fillId="0" borderId="1" xfId="1" applyFont="1" applyBorder="1"/>
    <xf numFmtId="2" fontId="4" fillId="0" borderId="2" xfId="1" applyNumberFormat="1" applyFont="1" applyBorder="1" applyAlignment="1">
      <alignment horizontal="right"/>
    </xf>
    <xf numFmtId="0" fontId="1" fillId="0" borderId="3" xfId="1" applyFont="1" applyBorder="1"/>
    <xf numFmtId="2" fontId="1" fillId="0" borderId="4" xfId="1" applyNumberFormat="1" applyFont="1" applyBorder="1" applyAlignment="1">
      <alignment horizontal="right"/>
    </xf>
    <xf numFmtId="4" fontId="4" fillId="0" borderId="4" xfId="1" applyNumberFormat="1" applyFont="1" applyBorder="1" applyAlignment="1">
      <alignment horizontal="right"/>
    </xf>
    <xf numFmtId="0" fontId="1" fillId="0" borderId="3" xfId="1" applyFont="1" applyFill="1" applyBorder="1"/>
    <xf numFmtId="0" fontId="7" fillId="0" borderId="3" xfId="1" applyFont="1" applyBorder="1"/>
    <xf numFmtId="0" fontId="8" fillId="0" borderId="3" xfId="0" applyFont="1" applyBorder="1"/>
    <xf numFmtId="4" fontId="8" fillId="0" borderId="4" xfId="0" applyNumberFormat="1" applyFont="1" applyBorder="1"/>
    <xf numFmtId="0" fontId="2" fillId="0" borderId="5" xfId="1" applyFont="1" applyBorder="1"/>
    <xf numFmtId="0" fontId="4" fillId="0" borderId="7" xfId="1" applyFont="1" applyBorder="1"/>
    <xf numFmtId="0" fontId="4" fillId="0" borderId="0" xfId="1" applyFont="1" applyBorder="1"/>
    <xf numFmtId="4" fontId="6" fillId="0" borderId="0" xfId="1" applyNumberFormat="1" applyFont="1" applyBorder="1"/>
    <xf numFmtId="0" fontId="3" fillId="0" borderId="2" xfId="1" applyFont="1" applyBorder="1"/>
    <xf numFmtId="0" fontId="2" fillId="0" borderId="3" xfId="1" applyFont="1" applyBorder="1"/>
    <xf numFmtId="0" fontId="3" fillId="0" borderId="4" xfId="1" applyFont="1" applyBorder="1"/>
    <xf numFmtId="0" fontId="4" fillId="0" borderId="3" xfId="1" applyFont="1" applyBorder="1"/>
    <xf numFmtId="0" fontId="4" fillId="0" borderId="4" xfId="1" applyFont="1" applyBorder="1"/>
    <xf numFmtId="4" fontId="4" fillId="0" borderId="4" xfId="1" applyNumberFormat="1" applyFont="1" applyBorder="1"/>
    <xf numFmtId="0" fontId="10" fillId="0" borderId="3" xfId="1" applyFont="1" applyBorder="1"/>
    <xf numFmtId="0" fontId="11" fillId="0" borderId="3" xfId="0" applyFont="1" applyBorder="1"/>
    <xf numFmtId="0" fontId="8" fillId="0" borderId="4" xfId="0" applyFont="1" applyBorder="1"/>
    <xf numFmtId="0" fontId="12" fillId="0" borderId="3" xfId="1" applyFont="1" applyBorder="1"/>
    <xf numFmtId="4" fontId="12" fillId="0" borderId="4" xfId="1" applyNumberFormat="1" applyFont="1" applyBorder="1"/>
    <xf numFmtId="0" fontId="13" fillId="0" borderId="3" xfId="0" applyFont="1" applyBorder="1"/>
    <xf numFmtId="0" fontId="14" fillId="0" borderId="4" xfId="0" applyFont="1" applyBorder="1"/>
    <xf numFmtId="4" fontId="2" fillId="0" borderId="6" xfId="1" applyNumberFormat="1" applyFont="1" applyBorder="1"/>
    <xf numFmtId="0" fontId="1" fillId="0" borderId="0" xfId="1" applyFont="1"/>
    <xf numFmtId="4" fontId="2" fillId="0" borderId="0" xfId="1" applyNumberFormat="1" applyFont="1" applyBorder="1"/>
    <xf numFmtId="0" fontId="7" fillId="0" borderId="0" xfId="1" applyFont="1" applyAlignment="1">
      <alignment horizontal="left"/>
    </xf>
    <xf numFmtId="0" fontId="0" fillId="0" borderId="9" xfId="0" applyBorder="1"/>
    <xf numFmtId="4" fontId="9" fillId="0" borderId="9" xfId="0" applyNumberFormat="1" applyFont="1" applyBorder="1"/>
    <xf numFmtId="0" fontId="2" fillId="0" borderId="11" xfId="1" applyFont="1" applyBorder="1"/>
    <xf numFmtId="4" fontId="2" fillId="0" borderId="12" xfId="1" applyNumberFormat="1" applyFont="1" applyBorder="1" applyAlignment="1">
      <alignment horizontal="right"/>
    </xf>
    <xf numFmtId="4" fontId="5" fillId="0" borderId="13" xfId="1" applyNumberFormat="1" applyFont="1" applyBorder="1" applyAlignment="1">
      <alignment horizontal="right"/>
    </xf>
    <xf numFmtId="2" fontId="5" fillId="0" borderId="8" xfId="1" applyNumberFormat="1" applyFont="1" applyBorder="1" applyAlignment="1">
      <alignment horizontal="right"/>
    </xf>
    <xf numFmtId="2" fontId="6" fillId="0" borderId="9" xfId="1" applyNumberFormat="1" applyFont="1" applyBorder="1" applyAlignment="1">
      <alignment horizontal="right"/>
    </xf>
    <xf numFmtId="4" fontId="6" fillId="0" borderId="9" xfId="1" applyNumberFormat="1" applyFont="1" applyBorder="1" applyAlignment="1">
      <alignment horizontal="right"/>
    </xf>
    <xf numFmtId="4" fontId="5" fillId="0" borderId="9" xfId="1" applyNumberFormat="1" applyFont="1" applyBorder="1" applyAlignment="1">
      <alignment horizontal="right"/>
    </xf>
    <xf numFmtId="0" fontId="1" fillId="0" borderId="5" xfId="1" applyFont="1" applyBorder="1"/>
    <xf numFmtId="4" fontId="4" fillId="0" borderId="6" xfId="1" applyNumberFormat="1" applyFont="1" applyBorder="1" applyAlignment="1">
      <alignment horizontal="right"/>
    </xf>
    <xf numFmtId="4" fontId="6" fillId="0" borderId="10" xfId="1" applyNumberFormat="1" applyFont="1" applyBorder="1" applyAlignment="1">
      <alignment horizontal="right"/>
    </xf>
    <xf numFmtId="14" fontId="0" fillId="0" borderId="0" xfId="0" applyNumberFormat="1" applyAlignment="1">
      <alignment horizontal="left"/>
    </xf>
    <xf numFmtId="0" fontId="5" fillId="0" borderId="8" xfId="1" applyFont="1" applyBorder="1" applyAlignment="1">
      <alignment horizontal="right"/>
    </xf>
    <xf numFmtId="0" fontId="6" fillId="0" borderId="9" xfId="1" applyFont="1" applyBorder="1"/>
    <xf numFmtId="0" fontId="6" fillId="0" borderId="9" xfId="1" applyFont="1" applyBorder="1" applyAlignment="1">
      <alignment horizontal="right"/>
    </xf>
    <xf numFmtId="0" fontId="5" fillId="0" borderId="9" xfId="1" applyFont="1" applyBorder="1"/>
    <xf numFmtId="0" fontId="15" fillId="0" borderId="9" xfId="0" applyFont="1" applyBorder="1"/>
    <xf numFmtId="0" fontId="6" fillId="0" borderId="10" xfId="1" applyFont="1" applyBorder="1"/>
    <xf numFmtId="0" fontId="6" fillId="0" borderId="14" xfId="1" applyFont="1" applyBorder="1"/>
    <xf numFmtId="0" fontId="6" fillId="0" borderId="8" xfId="1" applyFont="1" applyBorder="1"/>
    <xf numFmtId="4" fontId="5" fillId="0" borderId="4" xfId="1" applyNumberFormat="1" applyFont="1" applyBorder="1"/>
    <xf numFmtId="4" fontId="6" fillId="0" borderId="4" xfId="1" applyNumberFormat="1" applyFont="1" applyBorder="1"/>
    <xf numFmtId="0" fontId="0" fillId="0" borderId="4" xfId="0" applyBorder="1"/>
    <xf numFmtId="4" fontId="9" fillId="0" borderId="4" xfId="0" applyNumberFormat="1" applyFont="1" applyBorder="1"/>
    <xf numFmtId="4" fontId="5" fillId="0" borderId="2" xfId="1" applyNumberFormat="1" applyFont="1" applyBorder="1"/>
    <xf numFmtId="4" fontId="5" fillId="0" borderId="6" xfId="1" applyNumberFormat="1" applyFont="1" applyBorder="1"/>
    <xf numFmtId="0" fontId="0" fillId="0" borderId="10" xfId="0" applyBorder="1"/>
    <xf numFmtId="4" fontId="9" fillId="0" borderId="14" xfId="0" applyNumberFormat="1" applyFont="1" applyBorder="1"/>
  </cellXfs>
  <cellStyles count="2">
    <cellStyle name="Normální" xfId="0" builtinId="0"/>
    <cellStyle name="Normální 2" xfId="1" xr:uid="{0C936709-CF2B-458F-AF39-880DB68986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0B57B-6EBF-496C-8E47-0E8422DBC0C1}">
  <dimension ref="A1:D49"/>
  <sheetViews>
    <sheetView tabSelected="1" topLeftCell="A7" workbookViewId="0">
      <selection activeCell="A45" sqref="A45"/>
    </sheetView>
  </sheetViews>
  <sheetFormatPr defaultRowHeight="15" x14ac:dyDescent="0.25"/>
  <cols>
    <col min="1" max="1" width="36.42578125" customWidth="1"/>
    <col min="2" max="2" width="21.42578125" customWidth="1"/>
    <col min="3" max="3" width="17" customWidth="1"/>
    <col min="4" max="4" width="9.7109375" customWidth="1"/>
  </cols>
  <sheetData>
    <row r="1" spans="1:4" ht="15.75" x14ac:dyDescent="0.25">
      <c r="A1" s="1" t="s">
        <v>0</v>
      </c>
      <c r="B1" s="2"/>
      <c r="C1" s="2"/>
    </row>
    <row r="2" spans="1:4" ht="15.75" x14ac:dyDescent="0.25">
      <c r="A2" s="1" t="s">
        <v>1</v>
      </c>
      <c r="B2" s="2"/>
      <c r="C2" s="2"/>
    </row>
    <row r="3" spans="1:4" ht="15.75" x14ac:dyDescent="0.25">
      <c r="A3" s="1" t="s">
        <v>2</v>
      </c>
      <c r="B3" s="2"/>
      <c r="C3" s="2"/>
    </row>
    <row r="4" spans="1:4" x14ac:dyDescent="0.25">
      <c r="A4" s="2"/>
      <c r="B4" s="2"/>
      <c r="C4" s="2"/>
    </row>
    <row r="5" spans="1:4" ht="18" x14ac:dyDescent="0.25">
      <c r="A5" s="3" t="s">
        <v>29</v>
      </c>
      <c r="B5" s="2"/>
      <c r="C5" s="2"/>
    </row>
    <row r="6" spans="1:4" ht="15.75" thickBot="1" x14ac:dyDescent="0.3">
      <c r="A6" s="2"/>
      <c r="B6" s="2"/>
      <c r="C6" s="2"/>
    </row>
    <row r="7" spans="1:4" ht="15.75" x14ac:dyDescent="0.25">
      <c r="A7" s="4" t="s">
        <v>3</v>
      </c>
      <c r="B7" s="5" t="s">
        <v>30</v>
      </c>
      <c r="C7" s="39" t="s">
        <v>31</v>
      </c>
      <c r="D7" s="47" t="s">
        <v>36</v>
      </c>
    </row>
    <row r="8" spans="1:4" x14ac:dyDescent="0.25">
      <c r="A8" s="6"/>
      <c r="B8" s="7"/>
      <c r="C8" s="40"/>
      <c r="D8" s="48"/>
    </row>
    <row r="9" spans="1:4" x14ac:dyDescent="0.25">
      <c r="A9" s="6" t="s">
        <v>4</v>
      </c>
      <c r="B9" s="8">
        <v>298</v>
      </c>
      <c r="C9" s="41">
        <v>297400</v>
      </c>
      <c r="D9" s="48">
        <v>4121</v>
      </c>
    </row>
    <row r="10" spans="1:4" x14ac:dyDescent="0.25">
      <c r="A10" s="6" t="s">
        <v>5</v>
      </c>
      <c r="B10" s="8"/>
      <c r="C10" s="41">
        <v>100000</v>
      </c>
      <c r="D10" s="48">
        <v>4122</v>
      </c>
    </row>
    <row r="11" spans="1:4" x14ac:dyDescent="0.25">
      <c r="A11" s="6" t="s">
        <v>6</v>
      </c>
      <c r="B11" s="8">
        <v>0</v>
      </c>
      <c r="C11" s="62">
        <v>68610</v>
      </c>
      <c r="D11" s="48">
        <v>4221</v>
      </c>
    </row>
    <row r="12" spans="1:4" x14ac:dyDescent="0.25">
      <c r="A12" s="9" t="s">
        <v>7</v>
      </c>
      <c r="B12" s="8">
        <v>1</v>
      </c>
      <c r="C12" s="41">
        <v>743.58</v>
      </c>
      <c r="D12" s="49" t="s">
        <v>37</v>
      </c>
    </row>
    <row r="13" spans="1:4" x14ac:dyDescent="0.25">
      <c r="A13" s="10" t="s">
        <v>8</v>
      </c>
      <c r="B13" s="8"/>
      <c r="C13" s="42"/>
      <c r="D13" s="50"/>
    </row>
    <row r="14" spans="1:4" x14ac:dyDescent="0.25">
      <c r="A14" s="10"/>
      <c r="B14" s="8"/>
      <c r="C14" s="42"/>
      <c r="D14" s="50"/>
    </row>
    <row r="15" spans="1:4" x14ac:dyDescent="0.25">
      <c r="A15" s="11" t="s">
        <v>9</v>
      </c>
      <c r="B15" s="12"/>
      <c r="C15" s="35"/>
      <c r="D15" s="51"/>
    </row>
    <row r="16" spans="1:4" x14ac:dyDescent="0.25">
      <c r="A16" s="6" t="s">
        <v>10</v>
      </c>
      <c r="B16" s="8">
        <v>1130</v>
      </c>
      <c r="C16" s="41"/>
      <c r="D16" s="48">
        <v>8115</v>
      </c>
    </row>
    <row r="17" spans="1:4" ht="15.75" thickBot="1" x14ac:dyDescent="0.3">
      <c r="A17" s="43"/>
      <c r="B17" s="44"/>
      <c r="C17" s="45"/>
      <c r="D17" s="48"/>
    </row>
    <row r="18" spans="1:4" ht="16.5" thickBot="1" x14ac:dyDescent="0.3">
      <c r="A18" s="36" t="s">
        <v>11</v>
      </c>
      <c r="B18" s="37">
        <f>SUM(B9:B17)</f>
        <v>1429</v>
      </c>
      <c r="C18" s="38">
        <f>SUM(C9:C17)</f>
        <v>466753.58</v>
      </c>
      <c r="D18" s="52"/>
    </row>
    <row r="19" spans="1:4" ht="15.75" thickBot="1" x14ac:dyDescent="0.3">
      <c r="A19" s="14"/>
      <c r="B19" s="15"/>
      <c r="C19" s="16"/>
      <c r="D19" s="53"/>
    </row>
    <row r="20" spans="1:4" ht="18" x14ac:dyDescent="0.25">
      <c r="A20" s="4" t="s">
        <v>12</v>
      </c>
      <c r="B20" s="17"/>
      <c r="C20" s="59"/>
      <c r="D20" s="54"/>
    </row>
    <row r="21" spans="1:4" ht="18" x14ac:dyDescent="0.25">
      <c r="A21" s="18"/>
      <c r="B21" s="19"/>
      <c r="C21" s="55"/>
      <c r="D21" s="48"/>
    </row>
    <row r="22" spans="1:4" x14ac:dyDescent="0.25">
      <c r="A22" s="20" t="s">
        <v>13</v>
      </c>
      <c r="B22" s="21"/>
      <c r="C22" s="55"/>
      <c r="D22" s="48"/>
    </row>
    <row r="23" spans="1:4" x14ac:dyDescent="0.25">
      <c r="A23" s="6" t="s">
        <v>14</v>
      </c>
      <c r="B23" s="22">
        <v>900</v>
      </c>
      <c r="C23" s="56">
        <v>511467</v>
      </c>
      <c r="D23" s="49" t="s">
        <v>38</v>
      </c>
    </row>
    <row r="24" spans="1:4" x14ac:dyDescent="0.25">
      <c r="A24" s="23" t="s">
        <v>15</v>
      </c>
      <c r="B24" s="22"/>
      <c r="C24" s="56"/>
      <c r="D24" s="49"/>
    </row>
    <row r="25" spans="1:4" x14ac:dyDescent="0.25">
      <c r="A25" s="23"/>
      <c r="B25" s="22"/>
      <c r="C25" s="56"/>
      <c r="D25" s="51"/>
    </row>
    <row r="26" spans="1:4" x14ac:dyDescent="0.25">
      <c r="A26" s="20" t="s">
        <v>33</v>
      </c>
      <c r="B26" s="22"/>
      <c r="C26" s="57"/>
      <c r="D26" s="51"/>
    </row>
    <row r="27" spans="1:4" x14ac:dyDescent="0.25">
      <c r="A27" s="23" t="s">
        <v>34</v>
      </c>
      <c r="B27" s="22">
        <v>100</v>
      </c>
      <c r="C27" s="56">
        <v>24397.5</v>
      </c>
      <c r="D27" s="34" t="s">
        <v>48</v>
      </c>
    </row>
    <row r="28" spans="1:4" x14ac:dyDescent="0.25">
      <c r="A28" s="24"/>
      <c r="B28" s="25"/>
      <c r="C28" s="58"/>
      <c r="D28" s="49"/>
    </row>
    <row r="29" spans="1:4" x14ac:dyDescent="0.25">
      <c r="A29" s="11" t="s">
        <v>16</v>
      </c>
      <c r="B29" s="25"/>
      <c r="C29" s="58"/>
      <c r="D29" s="49"/>
    </row>
    <row r="30" spans="1:4" x14ac:dyDescent="0.25">
      <c r="A30" s="6" t="s">
        <v>17</v>
      </c>
      <c r="B30" s="22">
        <v>100</v>
      </c>
      <c r="C30" s="56">
        <v>59200</v>
      </c>
      <c r="D30" s="49" t="s">
        <v>39</v>
      </c>
    </row>
    <row r="31" spans="1:4" x14ac:dyDescent="0.25">
      <c r="A31" s="6" t="s">
        <v>18</v>
      </c>
      <c r="B31" s="22">
        <v>15</v>
      </c>
      <c r="C31" s="56">
        <v>5291</v>
      </c>
      <c r="D31" s="49" t="s">
        <v>40</v>
      </c>
    </row>
    <row r="32" spans="1:4" x14ac:dyDescent="0.25">
      <c r="A32" s="6" t="s">
        <v>19</v>
      </c>
      <c r="B32" s="22">
        <v>1</v>
      </c>
      <c r="C32" s="56">
        <v>293</v>
      </c>
      <c r="D32" s="49" t="s">
        <v>41</v>
      </c>
    </row>
    <row r="33" spans="1:4" x14ac:dyDescent="0.25">
      <c r="A33" s="6" t="s">
        <v>20</v>
      </c>
      <c r="B33" s="22">
        <v>5</v>
      </c>
      <c r="C33" s="56">
        <v>3036.29</v>
      </c>
      <c r="D33" s="49" t="s">
        <v>42</v>
      </c>
    </row>
    <row r="34" spans="1:4" x14ac:dyDescent="0.25">
      <c r="A34" s="6" t="s">
        <v>21</v>
      </c>
      <c r="B34" s="22">
        <v>100</v>
      </c>
      <c r="C34" s="56">
        <v>46262.07</v>
      </c>
      <c r="D34" s="49" t="s">
        <v>43</v>
      </c>
    </row>
    <row r="35" spans="1:4" x14ac:dyDescent="0.25">
      <c r="A35" s="6" t="s">
        <v>22</v>
      </c>
      <c r="B35" s="22">
        <v>5</v>
      </c>
      <c r="C35" s="56">
        <v>1020</v>
      </c>
      <c r="D35" s="49" t="s">
        <v>44</v>
      </c>
    </row>
    <row r="36" spans="1:4" x14ac:dyDescent="0.25">
      <c r="A36" s="6" t="s">
        <v>23</v>
      </c>
      <c r="B36" s="22">
        <v>10</v>
      </c>
      <c r="C36" s="56">
        <v>4973</v>
      </c>
      <c r="D36" s="49" t="s">
        <v>45</v>
      </c>
    </row>
    <row r="37" spans="1:4" x14ac:dyDescent="0.25">
      <c r="A37" s="6" t="s">
        <v>24</v>
      </c>
      <c r="B37" s="22">
        <v>60</v>
      </c>
      <c r="C37" s="56">
        <v>59592.5</v>
      </c>
      <c r="D37" s="49" t="s">
        <v>46</v>
      </c>
    </row>
    <row r="38" spans="1:4" x14ac:dyDescent="0.25">
      <c r="A38" s="23" t="s">
        <v>25</v>
      </c>
      <c r="B38" s="22"/>
      <c r="C38" s="56"/>
      <c r="D38" s="49"/>
    </row>
    <row r="39" spans="1:4" x14ac:dyDescent="0.25">
      <c r="A39" s="6" t="s">
        <v>35</v>
      </c>
      <c r="B39" s="22">
        <v>0</v>
      </c>
      <c r="C39" s="56">
        <v>62079</v>
      </c>
      <c r="D39" s="48" t="s">
        <v>49</v>
      </c>
    </row>
    <row r="40" spans="1:4" x14ac:dyDescent="0.25">
      <c r="A40" s="6"/>
      <c r="B40" s="22"/>
      <c r="C40" s="56"/>
      <c r="D40" s="49"/>
    </row>
    <row r="41" spans="1:4" x14ac:dyDescent="0.25">
      <c r="A41" s="26" t="s">
        <v>26</v>
      </c>
      <c r="B41" s="27">
        <f>SUM(B23:B40)</f>
        <v>1296</v>
      </c>
      <c r="C41" s="55"/>
      <c r="D41" s="34"/>
    </row>
    <row r="42" spans="1:4" x14ac:dyDescent="0.25">
      <c r="A42" s="6"/>
      <c r="B42" s="22"/>
      <c r="C42" s="56"/>
      <c r="D42" s="51"/>
    </row>
    <row r="43" spans="1:4" x14ac:dyDescent="0.25">
      <c r="A43" s="6" t="s">
        <v>27</v>
      </c>
      <c r="B43" s="22">
        <f>B18-B41</f>
        <v>133</v>
      </c>
      <c r="C43" s="56"/>
      <c r="D43" s="49" t="s">
        <v>47</v>
      </c>
    </row>
    <row r="44" spans="1:4" x14ac:dyDescent="0.25">
      <c r="A44" s="28"/>
      <c r="B44" s="29"/>
      <c r="C44" s="58"/>
      <c r="D44" s="34"/>
    </row>
    <row r="45" spans="1:4" ht="16.5" thickBot="1" x14ac:dyDescent="0.3">
      <c r="A45" s="13" t="s">
        <v>28</v>
      </c>
      <c r="B45" s="30">
        <f>SUM(B41:B44)</f>
        <v>1429</v>
      </c>
      <c r="C45" s="60">
        <f>SUM(C23:C44)</f>
        <v>777611.36</v>
      </c>
      <c r="D45" s="61"/>
    </row>
    <row r="46" spans="1:4" ht="15.75" x14ac:dyDescent="0.25">
      <c r="A46" s="31"/>
      <c r="B46" s="32"/>
      <c r="C46" s="32"/>
    </row>
    <row r="47" spans="1:4" ht="15.75" x14ac:dyDescent="0.25">
      <c r="A47" s="33" t="s">
        <v>32</v>
      </c>
      <c r="B47" s="32"/>
      <c r="C47" s="32"/>
    </row>
    <row r="49" spans="1:1" x14ac:dyDescent="0.25">
      <c r="A49" s="46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Kolkova</dc:creator>
  <cp:lastModifiedBy>Kolkova</cp:lastModifiedBy>
  <cp:lastPrinted>2019-01-08T09:18:26Z</cp:lastPrinted>
  <dcterms:created xsi:type="dcterms:W3CDTF">2019-01-06T14:58:29Z</dcterms:created>
  <dcterms:modified xsi:type="dcterms:W3CDTF">2019-01-08T09:42:54Z</dcterms:modified>
</cp:coreProperties>
</file>