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Střediska Dt" sheetId="1" r:id="rId1"/>
    <sheet name="Střediska Vojk." sheetId="2" r:id="rId2"/>
  </sheets>
  <definedNames/>
  <calcPr fullCalcOnLoad="1"/>
</workbook>
</file>

<file path=xl/sharedStrings.xml><?xml version="1.0" encoding="utf-8"?>
<sst xmlns="http://schemas.openxmlformats.org/spreadsheetml/2006/main" count="143" uniqueCount="80">
  <si>
    <t>Materiál</t>
  </si>
  <si>
    <t>Potraviny - žáci</t>
  </si>
  <si>
    <t>Potraviny - zaměstnanci</t>
  </si>
  <si>
    <t>Materiál na opravy</t>
  </si>
  <si>
    <t>Čistící prostředky</t>
  </si>
  <si>
    <t>Kancelářské potřeby</t>
  </si>
  <si>
    <t>Ostatní všeob. materiál</t>
  </si>
  <si>
    <t>Předplatné, publikace,zákony</t>
  </si>
  <si>
    <t>Učební pomůcky</t>
  </si>
  <si>
    <t>Drobný majetek do 3 000,-</t>
  </si>
  <si>
    <t>DDHIM od 3 000,-</t>
  </si>
  <si>
    <t>Potřeby do Pv, Vv</t>
  </si>
  <si>
    <t>Materiál celkem</t>
  </si>
  <si>
    <t>Energie</t>
  </si>
  <si>
    <t>Elektrická energie</t>
  </si>
  <si>
    <t>Plyn</t>
  </si>
  <si>
    <t>Voda</t>
  </si>
  <si>
    <t>Opravy a údrřba</t>
  </si>
  <si>
    <t>Cestovné</t>
  </si>
  <si>
    <t>Služby</t>
  </si>
  <si>
    <t>Poštovné</t>
  </si>
  <si>
    <t>Servis a správa ICT</t>
  </si>
  <si>
    <t>Odvoz odpadů</t>
  </si>
  <si>
    <t>Bankovní poplatky</t>
  </si>
  <si>
    <t>Plavecký výcvik</t>
  </si>
  <si>
    <t>Zpracování mezd, účetnictví</t>
  </si>
  <si>
    <t>Praní prádla</t>
  </si>
  <si>
    <t>Ostatní služby</t>
  </si>
  <si>
    <t>Revize</t>
  </si>
  <si>
    <t>Telefony</t>
  </si>
  <si>
    <t>Semináře a školení</t>
  </si>
  <si>
    <t>Software</t>
  </si>
  <si>
    <t>Servis kopírky, kopírování</t>
  </si>
  <si>
    <t>Pojištění majetku</t>
  </si>
  <si>
    <t>Ostatní náklady</t>
  </si>
  <si>
    <t>Odpisy</t>
  </si>
  <si>
    <t>ZŠ</t>
  </si>
  <si>
    <t>MŠ Dt</t>
  </si>
  <si>
    <t>ŠJ Dt</t>
  </si>
  <si>
    <t>Tělocv.</t>
  </si>
  <si>
    <t>Celkem</t>
  </si>
  <si>
    <t>ŠD Dt</t>
  </si>
  <si>
    <t>Ochranné pracovní pomůcky</t>
  </si>
  <si>
    <t>Energie celkem</t>
  </si>
  <si>
    <t>Služby celkem</t>
  </si>
  <si>
    <t>Pojištění podnikatelských rizik</t>
  </si>
  <si>
    <t>Potraviny - cizí strávníci</t>
  </si>
  <si>
    <t>Zákonné odvody z mezd</t>
  </si>
  <si>
    <t xml:space="preserve">Dohody - mzdy </t>
  </si>
  <si>
    <t>Opravy a údržba, malování</t>
  </si>
  <si>
    <t>Opravy strojů a kanc. techn.</t>
  </si>
  <si>
    <t>Dotace na odpisy</t>
  </si>
  <si>
    <t>Provozní dotace OÚ</t>
  </si>
  <si>
    <t>MŠ Vojk.</t>
  </si>
  <si>
    <t>Šj Vojk.</t>
  </si>
  <si>
    <t>Telefony, internet</t>
  </si>
  <si>
    <t>Náklady</t>
  </si>
  <si>
    <t>Výnosy</t>
  </si>
  <si>
    <t>Ostraha objektů</t>
  </si>
  <si>
    <t>Školné MŠ</t>
  </si>
  <si>
    <t>Školné ŠD</t>
  </si>
  <si>
    <t>Stravné žáci</t>
  </si>
  <si>
    <t>Stravné zaměstnanci</t>
  </si>
  <si>
    <t>Stravné cizí strávníci</t>
  </si>
  <si>
    <t>Mzdová režie CS</t>
  </si>
  <si>
    <t>Příjmy z pronájmů</t>
  </si>
  <si>
    <t>Příjmy - kroužky</t>
  </si>
  <si>
    <t>Náklady celkem</t>
  </si>
  <si>
    <t>Výnosy celkem</t>
  </si>
  <si>
    <t>Tonery, náplně</t>
  </si>
  <si>
    <t>Učební pomůcky, hračky</t>
  </si>
  <si>
    <t>ŠJ Vojk.</t>
  </si>
  <si>
    <t>Dohody - údržba ZŠ</t>
  </si>
  <si>
    <t>Dohody - kroužky</t>
  </si>
  <si>
    <t>Mzdy</t>
  </si>
  <si>
    <t>Ostatní příjmy</t>
  </si>
  <si>
    <t>Úroky</t>
  </si>
  <si>
    <t>Návrh rozpočtu  na rok 2023 - střediska Dobratice</t>
  </si>
  <si>
    <t>Zákonné odvody z mezd, FKSP</t>
  </si>
  <si>
    <t>Návrh rozpočtu  na rok 2023 - střediska Vojkovice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</si>
</sst>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0" fillId="0" borderId="13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left"/>
    </xf>
    <xf numFmtId="4" fontId="0" fillId="0" borderId="22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0" fillId="33" borderId="12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8" xfId="0" applyBorder="1" applyAlignment="1">
      <alignment horizontal="lef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K71" sqref="K71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1.7109375" style="0" customWidth="1"/>
    <col min="4" max="4" width="12.28125" style="0" customWidth="1"/>
    <col min="5" max="5" width="12.00390625" style="0" customWidth="1"/>
    <col min="6" max="6" width="12.140625" style="0" customWidth="1"/>
    <col min="7" max="7" width="13.421875" style="0" customWidth="1"/>
    <col min="8" max="8" width="15.140625" style="0" customWidth="1"/>
    <col min="9" max="9" width="14.8515625" style="0" customWidth="1"/>
    <col min="10" max="10" width="12.140625" style="0" customWidth="1"/>
    <col min="11" max="11" width="17.140625" style="0" customWidth="1"/>
    <col min="12" max="12" width="13.28125" style="0" customWidth="1"/>
  </cols>
  <sheetData>
    <row r="1" spans="2:6" ht="15.75">
      <c r="B1" s="73" t="s">
        <v>77</v>
      </c>
      <c r="C1" s="73"/>
      <c r="D1" s="73"/>
      <c r="E1" s="73"/>
      <c r="F1" s="73"/>
    </row>
    <row r="2" spans="1:3" ht="10.5" customHeight="1" thickBot="1">
      <c r="A2" s="12"/>
      <c r="B2" s="12"/>
      <c r="C2" s="13"/>
    </row>
    <row r="3" spans="1:7" ht="15" customHeight="1" thickBot="1">
      <c r="A3" s="36" t="s">
        <v>56</v>
      </c>
      <c r="B3" s="37" t="s">
        <v>36</v>
      </c>
      <c r="C3" s="37" t="s">
        <v>37</v>
      </c>
      <c r="D3" s="37" t="s">
        <v>38</v>
      </c>
      <c r="E3" s="37" t="s">
        <v>41</v>
      </c>
      <c r="F3" s="41" t="s">
        <v>39</v>
      </c>
      <c r="G3" s="41" t="s">
        <v>40</v>
      </c>
    </row>
    <row r="4" spans="1:7" ht="15" customHeight="1">
      <c r="A4" s="46" t="s">
        <v>0</v>
      </c>
      <c r="B4" s="47"/>
      <c r="C4" s="47"/>
      <c r="D4" s="47"/>
      <c r="E4" s="47"/>
      <c r="F4" s="48"/>
      <c r="G4" s="49"/>
    </row>
    <row r="5" spans="1:12" ht="15" customHeight="1">
      <c r="A5" s="50" t="s">
        <v>1</v>
      </c>
      <c r="B5" s="4"/>
      <c r="C5" s="4"/>
      <c r="D5" s="4">
        <v>450000</v>
      </c>
      <c r="E5" s="4"/>
      <c r="F5" s="4"/>
      <c r="G5" s="51">
        <f>SUM(B5:F5)</f>
        <v>450000</v>
      </c>
      <c r="H5" s="11"/>
      <c r="I5" s="11"/>
      <c r="K5" s="11"/>
      <c r="L5" s="11"/>
    </row>
    <row r="6" spans="1:12" ht="15" customHeight="1">
      <c r="A6" s="50" t="s">
        <v>2</v>
      </c>
      <c r="B6" s="4"/>
      <c r="C6" s="4"/>
      <c r="D6" s="4">
        <v>80000</v>
      </c>
      <c r="E6" s="4"/>
      <c r="F6" s="4"/>
      <c r="G6" s="51">
        <f aca="true" t="shared" si="0" ref="G6:G16">SUM(B6:F6)</f>
        <v>80000</v>
      </c>
      <c r="H6" s="11"/>
      <c r="I6" s="11"/>
      <c r="K6" s="11"/>
      <c r="L6" s="11"/>
    </row>
    <row r="7" spans="1:12" ht="15" customHeight="1">
      <c r="A7" s="50" t="s">
        <v>46</v>
      </c>
      <c r="B7" s="4"/>
      <c r="C7" s="4"/>
      <c r="D7" s="4">
        <v>125000</v>
      </c>
      <c r="E7" s="4"/>
      <c r="F7" s="4"/>
      <c r="G7" s="51">
        <f t="shared" si="0"/>
        <v>125000</v>
      </c>
      <c r="H7" s="11"/>
      <c r="I7" s="11"/>
      <c r="K7" s="11"/>
      <c r="L7" s="11"/>
    </row>
    <row r="8" spans="1:12" ht="15" customHeight="1">
      <c r="A8" s="50" t="s">
        <v>3</v>
      </c>
      <c r="B8" s="4">
        <v>5000</v>
      </c>
      <c r="C8" s="4">
        <v>5000</v>
      </c>
      <c r="D8" s="4">
        <v>1000</v>
      </c>
      <c r="E8" s="4"/>
      <c r="F8" s="4">
        <v>5000</v>
      </c>
      <c r="G8" s="51">
        <f t="shared" si="0"/>
        <v>16000</v>
      </c>
      <c r="H8" s="11"/>
      <c r="I8" s="11"/>
      <c r="K8" s="11"/>
      <c r="L8" s="11"/>
    </row>
    <row r="9" spans="1:12" ht="15" customHeight="1">
      <c r="A9" s="52" t="s">
        <v>4</v>
      </c>
      <c r="B9" s="5">
        <v>10000</v>
      </c>
      <c r="C9" s="4">
        <v>10000</v>
      </c>
      <c r="D9" s="4">
        <v>15000</v>
      </c>
      <c r="E9" s="4"/>
      <c r="F9" s="4">
        <v>2000</v>
      </c>
      <c r="G9" s="51">
        <f t="shared" si="0"/>
        <v>37000</v>
      </c>
      <c r="H9" s="11"/>
      <c r="I9" s="11"/>
      <c r="K9" s="11"/>
      <c r="L9" s="11"/>
    </row>
    <row r="10" spans="1:12" ht="15" customHeight="1">
      <c r="A10" s="52" t="s">
        <v>5</v>
      </c>
      <c r="B10" s="5">
        <v>12000</v>
      </c>
      <c r="C10" s="4">
        <v>5000</v>
      </c>
      <c r="D10" s="4">
        <v>4000</v>
      </c>
      <c r="E10" s="4">
        <v>1000</v>
      </c>
      <c r="F10" s="4">
        <v>1000</v>
      </c>
      <c r="G10" s="51">
        <f t="shared" si="0"/>
        <v>23000</v>
      </c>
      <c r="H10" s="11"/>
      <c r="I10" s="11"/>
      <c r="K10" s="11"/>
      <c r="L10" s="11"/>
    </row>
    <row r="11" spans="1:12" ht="15" customHeight="1">
      <c r="A11" s="52" t="s">
        <v>6</v>
      </c>
      <c r="B11" s="5">
        <v>30000</v>
      </c>
      <c r="C11" s="4">
        <v>15000</v>
      </c>
      <c r="D11" s="4">
        <v>30000</v>
      </c>
      <c r="E11" s="4"/>
      <c r="F11" s="4">
        <v>10000</v>
      </c>
      <c r="G11" s="51">
        <f t="shared" si="0"/>
        <v>85000</v>
      </c>
      <c r="H11" s="11"/>
      <c r="I11" s="11"/>
      <c r="K11" s="11"/>
      <c r="L11" s="11"/>
    </row>
    <row r="12" spans="1:12" ht="15" customHeight="1">
      <c r="A12" s="52" t="s">
        <v>7</v>
      </c>
      <c r="B12" s="5">
        <v>18000</v>
      </c>
      <c r="C12" s="4">
        <v>3000</v>
      </c>
      <c r="D12" s="4">
        <v>1000</v>
      </c>
      <c r="E12" s="4">
        <v>2000</v>
      </c>
      <c r="F12" s="4"/>
      <c r="G12" s="51">
        <f t="shared" si="0"/>
        <v>24000</v>
      </c>
      <c r="H12" s="11"/>
      <c r="I12" s="11"/>
      <c r="K12" s="11"/>
      <c r="L12" s="11"/>
    </row>
    <row r="13" spans="1:12" ht="15" customHeight="1">
      <c r="A13" s="52" t="s">
        <v>70</v>
      </c>
      <c r="B13" s="5">
        <v>75000</v>
      </c>
      <c r="C13" s="4">
        <v>15000</v>
      </c>
      <c r="D13" s="4"/>
      <c r="E13" s="4">
        <v>20000</v>
      </c>
      <c r="F13" s="4"/>
      <c r="G13" s="51">
        <f t="shared" si="0"/>
        <v>110000</v>
      </c>
      <c r="H13" s="11"/>
      <c r="I13" s="11"/>
      <c r="K13" s="11"/>
      <c r="L13" s="11"/>
    </row>
    <row r="14" spans="1:12" ht="15" customHeight="1">
      <c r="A14" s="52" t="s">
        <v>69</v>
      </c>
      <c r="B14" s="5">
        <v>25000</v>
      </c>
      <c r="C14" s="4">
        <v>20000</v>
      </c>
      <c r="D14" s="4">
        <v>2000</v>
      </c>
      <c r="E14" s="4"/>
      <c r="F14" s="4"/>
      <c r="G14" s="51">
        <f t="shared" si="0"/>
        <v>47000</v>
      </c>
      <c r="H14" s="11"/>
      <c r="I14" s="11"/>
      <c r="K14" s="11"/>
      <c r="L14" s="11"/>
    </row>
    <row r="15" spans="1:12" ht="15" customHeight="1">
      <c r="A15" s="52" t="s">
        <v>9</v>
      </c>
      <c r="B15" s="66"/>
      <c r="C15" s="67"/>
      <c r="D15" s="67"/>
      <c r="E15" s="67"/>
      <c r="F15" s="67"/>
      <c r="G15" s="68">
        <f t="shared" si="0"/>
        <v>0</v>
      </c>
      <c r="H15" s="11"/>
      <c r="I15" s="11"/>
      <c r="K15" s="11"/>
      <c r="L15" s="11"/>
    </row>
    <row r="16" spans="1:12" ht="15" customHeight="1" thickBot="1">
      <c r="A16" s="53" t="s">
        <v>11</v>
      </c>
      <c r="B16" s="19">
        <v>30000</v>
      </c>
      <c r="C16" s="20">
        <v>20000</v>
      </c>
      <c r="D16" s="20"/>
      <c r="E16" s="20">
        <v>20000</v>
      </c>
      <c r="F16" s="20"/>
      <c r="G16" s="54">
        <f t="shared" si="0"/>
        <v>70000</v>
      </c>
      <c r="H16" s="11"/>
      <c r="I16" s="11"/>
      <c r="K16" s="11"/>
      <c r="L16" s="11"/>
    </row>
    <row r="17" spans="1:12" ht="15" customHeight="1" thickBot="1">
      <c r="A17" s="15" t="s">
        <v>12</v>
      </c>
      <c r="B17" s="14">
        <f aca="true" t="shared" si="1" ref="B17:G17">SUM(B5:B16)</f>
        <v>205000</v>
      </c>
      <c r="C17" s="14">
        <f t="shared" si="1"/>
        <v>93000</v>
      </c>
      <c r="D17" s="14">
        <f t="shared" si="1"/>
        <v>708000</v>
      </c>
      <c r="E17" s="14">
        <f t="shared" si="1"/>
        <v>43000</v>
      </c>
      <c r="F17" s="14">
        <f t="shared" si="1"/>
        <v>18000</v>
      </c>
      <c r="G17" s="14">
        <f t="shared" si="1"/>
        <v>1067000</v>
      </c>
      <c r="H17" s="44"/>
      <c r="I17" s="11"/>
      <c r="K17" s="11"/>
      <c r="L17" s="11"/>
    </row>
    <row r="18" spans="1:12" ht="15" customHeight="1">
      <c r="A18" s="55"/>
      <c r="B18" s="21"/>
      <c r="C18" s="22"/>
      <c r="D18" s="22"/>
      <c r="E18" s="22"/>
      <c r="F18" s="22"/>
      <c r="G18" s="56"/>
      <c r="H18" s="11"/>
      <c r="I18" s="11"/>
      <c r="K18" s="11"/>
      <c r="L18" s="11"/>
    </row>
    <row r="19" spans="1:12" ht="15" customHeight="1">
      <c r="A19" s="57" t="s">
        <v>13</v>
      </c>
      <c r="B19" s="8"/>
      <c r="C19" s="4"/>
      <c r="D19" s="4"/>
      <c r="E19" s="4"/>
      <c r="F19" s="4"/>
      <c r="G19" s="51"/>
      <c r="H19" s="11"/>
      <c r="I19" s="11"/>
      <c r="K19" s="11"/>
      <c r="L19" s="11"/>
    </row>
    <row r="20" spans="1:12" ht="15" customHeight="1">
      <c r="A20" s="52" t="s">
        <v>14</v>
      </c>
      <c r="B20" s="5">
        <v>160000</v>
      </c>
      <c r="C20" s="4">
        <v>42000</v>
      </c>
      <c r="D20" s="4">
        <v>57000</v>
      </c>
      <c r="E20" s="4"/>
      <c r="F20" s="4">
        <v>15000</v>
      </c>
      <c r="G20" s="51">
        <f>SUM(B20:F20)</f>
        <v>274000</v>
      </c>
      <c r="H20" s="11"/>
      <c r="I20" s="11"/>
      <c r="K20" s="11"/>
      <c r="L20" s="11"/>
    </row>
    <row r="21" spans="1:12" ht="15" customHeight="1">
      <c r="A21" s="52" t="s">
        <v>15</v>
      </c>
      <c r="B21" s="5">
        <v>665000</v>
      </c>
      <c r="C21" s="4">
        <v>117000</v>
      </c>
      <c r="D21" s="4">
        <v>160000</v>
      </c>
      <c r="E21" s="4"/>
      <c r="F21" s="4">
        <v>48000</v>
      </c>
      <c r="G21" s="51">
        <f>SUM(B21:F21)</f>
        <v>990000</v>
      </c>
      <c r="H21" s="11"/>
      <c r="I21" s="11"/>
      <c r="K21" s="11"/>
      <c r="L21" s="11"/>
    </row>
    <row r="22" spans="1:12" ht="15" customHeight="1" thickBot="1">
      <c r="A22" s="53" t="s">
        <v>16</v>
      </c>
      <c r="B22" s="16">
        <v>25000</v>
      </c>
      <c r="C22" s="20">
        <v>12000</v>
      </c>
      <c r="D22" s="20">
        <v>15000</v>
      </c>
      <c r="E22" s="20"/>
      <c r="F22" s="20">
        <v>4000</v>
      </c>
      <c r="G22" s="54">
        <f>SUM(B22:F22)</f>
        <v>56000</v>
      </c>
      <c r="H22" s="11"/>
      <c r="I22" s="11"/>
      <c r="K22" s="11"/>
      <c r="L22" s="11"/>
    </row>
    <row r="23" spans="1:9" ht="15" customHeight="1" thickBot="1">
      <c r="A23" s="15" t="s">
        <v>43</v>
      </c>
      <c r="B23" s="14">
        <f aca="true" t="shared" si="2" ref="B23:G23">SUM(B20:B22)</f>
        <v>850000</v>
      </c>
      <c r="C23" s="24">
        <f t="shared" si="2"/>
        <v>171000</v>
      </c>
      <c r="D23" s="24">
        <f t="shared" si="2"/>
        <v>232000</v>
      </c>
      <c r="E23" s="24">
        <f t="shared" si="2"/>
        <v>0</v>
      </c>
      <c r="F23" s="24">
        <f t="shared" si="2"/>
        <v>67000</v>
      </c>
      <c r="G23" s="24">
        <f t="shared" si="2"/>
        <v>1320000</v>
      </c>
      <c r="H23" s="45"/>
      <c r="I23" s="11"/>
    </row>
    <row r="24" spans="1:9" ht="15" customHeight="1">
      <c r="A24" s="55"/>
      <c r="B24" s="21"/>
      <c r="C24" s="23"/>
      <c r="D24" s="22"/>
      <c r="E24" s="22"/>
      <c r="F24" s="22"/>
      <c r="G24" s="56"/>
      <c r="H24" s="11"/>
      <c r="I24" s="11"/>
    </row>
    <row r="25" spans="1:9" ht="15" customHeight="1">
      <c r="A25" s="57" t="s">
        <v>17</v>
      </c>
      <c r="B25" s="5"/>
      <c r="C25" s="4"/>
      <c r="D25" s="4"/>
      <c r="E25" s="4"/>
      <c r="F25" s="4"/>
      <c r="G25" s="51"/>
      <c r="H25" s="11"/>
      <c r="I25" s="11"/>
    </row>
    <row r="26" spans="1:9" ht="15" customHeight="1">
      <c r="A26" s="52" t="s">
        <v>49</v>
      </c>
      <c r="B26" s="66">
        <v>270000</v>
      </c>
      <c r="C26" s="67">
        <v>120000</v>
      </c>
      <c r="D26" s="67"/>
      <c r="E26" s="67">
        <v>14000</v>
      </c>
      <c r="F26" s="67">
        <v>39000</v>
      </c>
      <c r="G26" s="68">
        <f>SUM(B26:F26)</f>
        <v>443000</v>
      </c>
      <c r="H26" s="11"/>
      <c r="I26" s="11"/>
    </row>
    <row r="27" spans="1:9" ht="15" customHeight="1">
      <c r="A27" s="52" t="s">
        <v>50</v>
      </c>
      <c r="B27" s="5">
        <v>2000</v>
      </c>
      <c r="C27" s="4">
        <v>2000</v>
      </c>
      <c r="D27" s="4">
        <v>2000</v>
      </c>
      <c r="E27" s="4"/>
      <c r="F27" s="4"/>
      <c r="G27" s="51">
        <f>SUM(B27:F27)</f>
        <v>6000</v>
      </c>
      <c r="H27" s="11"/>
      <c r="I27" s="11"/>
    </row>
    <row r="28" spans="1:9" ht="15" customHeight="1" thickBot="1">
      <c r="A28" s="53" t="s">
        <v>18</v>
      </c>
      <c r="B28" s="16">
        <v>10000</v>
      </c>
      <c r="C28" s="20">
        <v>5000</v>
      </c>
      <c r="D28" s="20">
        <v>3000</v>
      </c>
      <c r="E28" s="20"/>
      <c r="F28" s="20"/>
      <c r="G28" s="54">
        <f>SUM(B28:F28)</f>
        <v>18000</v>
      </c>
      <c r="H28" s="11"/>
      <c r="I28" s="11"/>
    </row>
    <row r="29" spans="1:9" ht="15" customHeight="1" thickBot="1">
      <c r="A29" s="15" t="s">
        <v>40</v>
      </c>
      <c r="B29" s="14">
        <f aca="true" t="shared" si="3" ref="B29:G29">SUM(B26:B28)</f>
        <v>282000</v>
      </c>
      <c r="C29" s="24">
        <f t="shared" si="3"/>
        <v>127000</v>
      </c>
      <c r="D29" s="24">
        <f t="shared" si="3"/>
        <v>5000</v>
      </c>
      <c r="E29" s="24">
        <f t="shared" si="3"/>
        <v>14000</v>
      </c>
      <c r="F29" s="24">
        <f t="shared" si="3"/>
        <v>39000</v>
      </c>
      <c r="G29" s="24">
        <f t="shared" si="3"/>
        <v>467000</v>
      </c>
      <c r="H29" s="45"/>
      <c r="I29" s="11"/>
    </row>
    <row r="30" spans="1:9" ht="15" customHeight="1">
      <c r="A30" s="58"/>
      <c r="B30" s="26"/>
      <c r="C30" s="23"/>
      <c r="D30" s="22"/>
      <c r="E30" s="22"/>
      <c r="F30" s="22"/>
      <c r="G30" s="56"/>
      <c r="H30" s="11"/>
      <c r="I30" s="11"/>
    </row>
    <row r="31" spans="1:9" ht="15" customHeight="1">
      <c r="A31" s="57" t="s">
        <v>19</v>
      </c>
      <c r="B31" s="5"/>
      <c r="C31" s="4"/>
      <c r="D31" s="4"/>
      <c r="E31" s="4"/>
      <c r="F31" s="4"/>
      <c r="G31" s="51"/>
      <c r="H31" s="11"/>
      <c r="I31" s="11"/>
    </row>
    <row r="32" spans="1:9" ht="15" customHeight="1">
      <c r="A32" s="52" t="s">
        <v>20</v>
      </c>
      <c r="B32" s="5">
        <v>2000</v>
      </c>
      <c r="C32" s="4">
        <v>500</v>
      </c>
      <c r="D32" s="4">
        <v>500</v>
      </c>
      <c r="E32" s="4"/>
      <c r="F32" s="4"/>
      <c r="G32" s="51">
        <f>SUM(B32:F32)</f>
        <v>3000</v>
      </c>
      <c r="H32" s="11"/>
      <c r="I32" s="11"/>
    </row>
    <row r="33" spans="1:9" ht="15" customHeight="1">
      <c r="A33" s="52" t="s">
        <v>21</v>
      </c>
      <c r="B33" s="5">
        <v>120000</v>
      </c>
      <c r="C33" s="4">
        <v>4000</v>
      </c>
      <c r="D33" s="4">
        <v>5000</v>
      </c>
      <c r="E33" s="4"/>
      <c r="F33" s="4"/>
      <c r="G33" s="51">
        <f aca="true" t="shared" si="4" ref="G33:G46">SUM(B33:F33)</f>
        <v>129000</v>
      </c>
      <c r="H33" s="11"/>
      <c r="I33" s="11"/>
    </row>
    <row r="34" spans="1:9" ht="15" customHeight="1">
      <c r="A34" s="52" t="s">
        <v>58</v>
      </c>
      <c r="B34" s="5">
        <v>15000</v>
      </c>
      <c r="C34" s="4"/>
      <c r="D34" s="4"/>
      <c r="E34" s="4"/>
      <c r="F34" s="4"/>
      <c r="G34" s="51">
        <f t="shared" si="4"/>
        <v>15000</v>
      </c>
      <c r="H34" s="11"/>
      <c r="I34" s="11"/>
    </row>
    <row r="35" spans="1:9" ht="15" customHeight="1">
      <c r="A35" s="52" t="s">
        <v>23</v>
      </c>
      <c r="B35" s="5">
        <v>9000</v>
      </c>
      <c r="C35" s="4"/>
      <c r="D35" s="4"/>
      <c r="E35" s="4"/>
      <c r="F35" s="4"/>
      <c r="G35" s="51">
        <f t="shared" si="4"/>
        <v>9000</v>
      </c>
      <c r="H35" s="11"/>
      <c r="I35" s="11"/>
    </row>
    <row r="36" spans="1:9" ht="15" customHeight="1">
      <c r="A36" s="52" t="s">
        <v>22</v>
      </c>
      <c r="B36" s="5">
        <v>2000</v>
      </c>
      <c r="C36" s="4">
        <v>1500</v>
      </c>
      <c r="D36" s="4">
        <v>1500</v>
      </c>
      <c r="E36" s="4"/>
      <c r="F36" s="4"/>
      <c r="G36" s="51">
        <f t="shared" si="4"/>
        <v>5000</v>
      </c>
      <c r="H36" s="11"/>
      <c r="I36" s="11"/>
    </row>
    <row r="37" spans="1:9" ht="15" customHeight="1">
      <c r="A37" s="52" t="s">
        <v>24</v>
      </c>
      <c r="B37" s="5">
        <v>15000</v>
      </c>
      <c r="C37" s="4"/>
      <c r="D37" s="4"/>
      <c r="E37" s="4"/>
      <c r="F37" s="4"/>
      <c r="G37" s="51">
        <f t="shared" si="4"/>
        <v>15000</v>
      </c>
      <c r="H37" s="11"/>
      <c r="I37" s="11"/>
    </row>
    <row r="38" spans="1:9" ht="15" customHeight="1">
      <c r="A38" s="52" t="s">
        <v>25</v>
      </c>
      <c r="B38" s="5">
        <v>200000</v>
      </c>
      <c r="C38" s="4">
        <v>45000</v>
      </c>
      <c r="D38" s="4">
        <v>85000</v>
      </c>
      <c r="E38" s="4"/>
      <c r="F38" s="4"/>
      <c r="G38" s="51">
        <f t="shared" si="4"/>
        <v>330000</v>
      </c>
      <c r="H38" s="11"/>
      <c r="I38" s="11"/>
    </row>
    <row r="39" spans="1:9" ht="15" customHeight="1">
      <c r="A39" s="52" t="s">
        <v>26</v>
      </c>
      <c r="B39" s="5"/>
      <c r="C39" s="4">
        <v>50000</v>
      </c>
      <c r="D39" s="4">
        <v>25000</v>
      </c>
      <c r="E39" s="4"/>
      <c r="F39" s="4"/>
      <c r="G39" s="51">
        <f t="shared" si="4"/>
        <v>75000</v>
      </c>
      <c r="H39" s="11"/>
      <c r="I39" s="11"/>
    </row>
    <row r="40" spans="1:9" ht="15" customHeight="1">
      <c r="A40" s="52" t="s">
        <v>27</v>
      </c>
      <c r="B40" s="5">
        <v>60000</v>
      </c>
      <c r="C40" s="4">
        <v>5000</v>
      </c>
      <c r="D40" s="4">
        <v>5000</v>
      </c>
      <c r="E40" s="4"/>
      <c r="F40" s="4"/>
      <c r="G40" s="51">
        <f t="shared" si="4"/>
        <v>70000</v>
      </c>
      <c r="H40" s="11"/>
      <c r="I40" s="11"/>
    </row>
    <row r="41" spans="1:9" ht="15" customHeight="1">
      <c r="A41" s="52" t="s">
        <v>28</v>
      </c>
      <c r="B41" s="5">
        <v>22000</v>
      </c>
      <c r="C41" s="4">
        <v>3000</v>
      </c>
      <c r="D41" s="4">
        <v>5000</v>
      </c>
      <c r="E41" s="4"/>
      <c r="F41" s="4">
        <v>7000</v>
      </c>
      <c r="G41" s="51">
        <f t="shared" si="4"/>
        <v>37000</v>
      </c>
      <c r="H41" s="11"/>
      <c r="I41" s="11"/>
    </row>
    <row r="42" spans="1:9" ht="15" customHeight="1">
      <c r="A42" s="52" t="s">
        <v>55</v>
      </c>
      <c r="B42" s="5">
        <v>15000</v>
      </c>
      <c r="C42" s="4">
        <v>3000</v>
      </c>
      <c r="D42" s="4">
        <v>5000</v>
      </c>
      <c r="E42" s="4"/>
      <c r="F42" s="4"/>
      <c r="G42" s="51">
        <f t="shared" si="4"/>
        <v>23000</v>
      </c>
      <c r="H42" s="11"/>
      <c r="I42" s="11"/>
    </row>
    <row r="43" spans="1:9" ht="15" customHeight="1">
      <c r="A43" s="52" t="s">
        <v>30</v>
      </c>
      <c r="B43" s="5">
        <v>15000</v>
      </c>
      <c r="C43" s="4">
        <v>5000</v>
      </c>
      <c r="D43" s="4">
        <v>2000</v>
      </c>
      <c r="E43" s="4"/>
      <c r="F43" s="4"/>
      <c r="G43" s="51">
        <f t="shared" si="4"/>
        <v>22000</v>
      </c>
      <c r="H43" s="11"/>
      <c r="I43" s="11"/>
    </row>
    <row r="44" spans="1:9" ht="15" customHeight="1">
      <c r="A44" s="52" t="s">
        <v>32</v>
      </c>
      <c r="B44" s="5"/>
      <c r="C44" s="4"/>
      <c r="D44" s="4">
        <v>8000</v>
      </c>
      <c r="E44" s="4"/>
      <c r="F44" s="4"/>
      <c r="G44" s="51">
        <f t="shared" si="4"/>
        <v>8000</v>
      </c>
      <c r="H44" s="11"/>
      <c r="I44" s="11"/>
    </row>
    <row r="45" spans="1:9" ht="15" customHeight="1">
      <c r="A45" s="52" t="s">
        <v>33</v>
      </c>
      <c r="B45" s="6">
        <v>15000</v>
      </c>
      <c r="C45" s="4"/>
      <c r="D45" s="4"/>
      <c r="E45" s="4"/>
      <c r="F45" s="4"/>
      <c r="G45" s="51">
        <f t="shared" si="4"/>
        <v>15000</v>
      </c>
      <c r="H45" s="11"/>
      <c r="I45" s="11"/>
    </row>
    <row r="46" spans="1:9" ht="15" customHeight="1" thickBot="1">
      <c r="A46" s="59" t="s">
        <v>45</v>
      </c>
      <c r="B46" s="60">
        <v>18000</v>
      </c>
      <c r="C46" s="61"/>
      <c r="D46" s="61"/>
      <c r="E46" s="61"/>
      <c r="F46" s="61"/>
      <c r="G46" s="62">
        <f t="shared" si="4"/>
        <v>18000</v>
      </c>
      <c r="H46" s="11"/>
      <c r="I46" s="11"/>
    </row>
    <row r="47" spans="1:9" ht="15" customHeight="1" thickBot="1">
      <c r="A47" s="15" t="s">
        <v>44</v>
      </c>
      <c r="B47" s="14">
        <f aca="true" t="shared" si="5" ref="B47:G47">SUM(B32:B46)</f>
        <v>508000</v>
      </c>
      <c r="C47" s="24">
        <f t="shared" si="5"/>
        <v>117000</v>
      </c>
      <c r="D47" s="24">
        <f>SUM(D32:D46)</f>
        <v>142000</v>
      </c>
      <c r="E47" s="24">
        <f t="shared" si="5"/>
        <v>0</v>
      </c>
      <c r="F47" s="24">
        <f t="shared" si="5"/>
        <v>7000</v>
      </c>
      <c r="G47" s="24">
        <f t="shared" si="5"/>
        <v>774000</v>
      </c>
      <c r="H47" s="42"/>
      <c r="I47" s="11"/>
    </row>
    <row r="48" spans="1:9" ht="15" customHeight="1">
      <c r="A48" s="17"/>
      <c r="B48" s="21"/>
      <c r="C48" s="23"/>
      <c r="D48" s="22"/>
      <c r="E48" s="22"/>
      <c r="F48" s="22"/>
      <c r="G48" s="22"/>
      <c r="H48" s="11"/>
      <c r="I48" s="11"/>
    </row>
    <row r="49" spans="1:9" ht="15" customHeight="1">
      <c r="A49" s="2" t="s">
        <v>34</v>
      </c>
      <c r="B49" s="8"/>
      <c r="C49" s="4"/>
      <c r="D49" s="4"/>
      <c r="E49" s="4"/>
      <c r="F49" s="4"/>
      <c r="G49" s="4"/>
      <c r="H49" s="11"/>
      <c r="I49" s="11"/>
    </row>
    <row r="50" spans="1:9" ht="15" customHeight="1">
      <c r="A50" s="1" t="s">
        <v>35</v>
      </c>
      <c r="B50" s="5">
        <v>390000</v>
      </c>
      <c r="C50" s="4"/>
      <c r="D50" s="4"/>
      <c r="E50" s="4"/>
      <c r="F50" s="4"/>
      <c r="G50" s="4">
        <f aca="true" t="shared" si="6" ref="G50:G59">SUM(B50:F50)</f>
        <v>390000</v>
      </c>
      <c r="H50" s="11"/>
      <c r="I50" s="11"/>
    </row>
    <row r="51" spans="1:9" ht="15" customHeight="1">
      <c r="A51" s="1" t="s">
        <v>72</v>
      </c>
      <c r="B51" s="5">
        <v>20000</v>
      </c>
      <c r="C51" s="4"/>
      <c r="D51" s="4"/>
      <c r="E51" s="4"/>
      <c r="F51" s="4"/>
      <c r="G51" s="4">
        <f t="shared" si="6"/>
        <v>20000</v>
      </c>
      <c r="H51" s="11"/>
      <c r="I51" s="11"/>
    </row>
    <row r="52" spans="1:9" ht="15" customHeight="1">
      <c r="A52" s="1" t="s">
        <v>74</v>
      </c>
      <c r="B52" s="5"/>
      <c r="C52" s="4"/>
      <c r="D52" s="4">
        <v>40000</v>
      </c>
      <c r="E52" s="4"/>
      <c r="F52" s="4">
        <v>185000</v>
      </c>
      <c r="G52" s="4">
        <f t="shared" si="6"/>
        <v>225000</v>
      </c>
      <c r="H52" s="11"/>
      <c r="I52" s="11"/>
    </row>
    <row r="53" spans="1:9" ht="15" customHeight="1">
      <c r="A53" s="1" t="s">
        <v>73</v>
      </c>
      <c r="B53" s="5">
        <v>25000</v>
      </c>
      <c r="C53" s="4"/>
      <c r="D53" s="4"/>
      <c r="E53" s="4"/>
      <c r="F53" s="4"/>
      <c r="G53" s="4">
        <f t="shared" si="6"/>
        <v>25000</v>
      </c>
      <c r="H53" s="11"/>
      <c r="I53" s="11"/>
    </row>
    <row r="54" spans="1:9" ht="15" customHeight="1">
      <c r="A54" s="1" t="s">
        <v>78</v>
      </c>
      <c r="B54" s="5">
        <v>5000</v>
      </c>
      <c r="C54" s="4"/>
      <c r="D54" s="4">
        <v>16000</v>
      </c>
      <c r="E54" s="4"/>
      <c r="F54" s="4">
        <v>74000</v>
      </c>
      <c r="G54" s="4">
        <f t="shared" si="6"/>
        <v>95000</v>
      </c>
      <c r="H54" s="11"/>
      <c r="I54" s="11"/>
    </row>
    <row r="55" spans="1:9" ht="15" customHeight="1">
      <c r="A55" s="1" t="s">
        <v>42</v>
      </c>
      <c r="B55" s="7">
        <v>5000</v>
      </c>
      <c r="C55" s="10"/>
      <c r="D55" s="4">
        <v>10000</v>
      </c>
      <c r="E55" s="4"/>
      <c r="F55" s="4"/>
      <c r="G55" s="4">
        <f t="shared" si="6"/>
        <v>15000</v>
      </c>
      <c r="H55" s="11"/>
      <c r="I55" s="11"/>
    </row>
    <row r="56" spans="1:9" ht="15" customHeight="1" thickBot="1">
      <c r="A56" s="18" t="s">
        <v>10</v>
      </c>
      <c r="B56" s="63">
        <v>160000</v>
      </c>
      <c r="C56" s="64">
        <v>27000</v>
      </c>
      <c r="D56" s="65">
        <v>57000</v>
      </c>
      <c r="E56" s="65">
        <v>50000</v>
      </c>
      <c r="F56" s="65">
        <v>15000</v>
      </c>
      <c r="G56" s="65">
        <f t="shared" si="6"/>
        <v>309000</v>
      </c>
      <c r="H56" s="11"/>
      <c r="I56" s="11"/>
    </row>
    <row r="57" spans="1:9" ht="15" customHeight="1" thickBot="1">
      <c r="A57" s="28" t="s">
        <v>40</v>
      </c>
      <c r="B57" s="14">
        <f>SUM(B50:B56)</f>
        <v>605000</v>
      </c>
      <c r="C57" s="24">
        <f>SUM(C50:C56)</f>
        <v>27000</v>
      </c>
      <c r="D57" s="24">
        <f>SUM(D50:D56)</f>
        <v>123000</v>
      </c>
      <c r="E57" s="24">
        <f>SUM(E50:E56)</f>
        <v>50000</v>
      </c>
      <c r="F57" s="24">
        <f>SUM(F50:F56)</f>
        <v>274000</v>
      </c>
      <c r="G57" s="24">
        <f t="shared" si="6"/>
        <v>1079000</v>
      </c>
      <c r="H57" s="42"/>
      <c r="I57" s="11"/>
    </row>
    <row r="58" spans="1:9" ht="15" customHeight="1" thickBot="1">
      <c r="A58" s="29"/>
      <c r="B58" s="30"/>
      <c r="C58" s="31"/>
      <c r="D58" s="32"/>
      <c r="E58" s="32"/>
      <c r="F58" s="32"/>
      <c r="G58" s="32">
        <f t="shared" si="6"/>
        <v>0</v>
      </c>
      <c r="H58" s="11"/>
      <c r="I58" s="11"/>
    </row>
    <row r="59" spans="1:9" ht="15" customHeight="1" thickBot="1" thickTop="1">
      <c r="A59" s="33" t="s">
        <v>67</v>
      </c>
      <c r="B59" s="34">
        <f>SUM(B17+B23+B29+B47+B57)</f>
        <v>2450000</v>
      </c>
      <c r="C59" s="34">
        <f>SUM(C17+C23+C29+C47+C57)</f>
        <v>535000</v>
      </c>
      <c r="D59" s="34">
        <f>SUM(D17+D23+D29+D47+D57)</f>
        <v>1210000</v>
      </c>
      <c r="E59" s="34">
        <f>SUM(E17+E23+E29+E47+E57)</f>
        <v>107000</v>
      </c>
      <c r="F59" s="34">
        <f>SUM(F17+F23+F29+F47+F57)</f>
        <v>405000</v>
      </c>
      <c r="G59" s="34">
        <f t="shared" si="6"/>
        <v>4707000</v>
      </c>
      <c r="H59" s="43"/>
      <c r="I59" s="11"/>
    </row>
    <row r="60" spans="8:9" ht="14.25" thickBot="1" thickTop="1">
      <c r="H60" s="11"/>
      <c r="I60" s="11"/>
    </row>
    <row r="61" spans="1:9" ht="16.5" thickBot="1">
      <c r="A61" s="36" t="s">
        <v>57</v>
      </c>
      <c r="B61" s="37" t="s">
        <v>36</v>
      </c>
      <c r="C61" s="37" t="s">
        <v>37</v>
      </c>
      <c r="D61" s="37" t="s">
        <v>38</v>
      </c>
      <c r="E61" s="37" t="s">
        <v>41</v>
      </c>
      <c r="F61" s="41" t="s">
        <v>39</v>
      </c>
      <c r="G61" s="41" t="s">
        <v>40</v>
      </c>
      <c r="H61" s="11"/>
      <c r="I61" s="11"/>
    </row>
    <row r="62" spans="1:9" ht="15" customHeight="1">
      <c r="A62" s="70" t="s">
        <v>59</v>
      </c>
      <c r="B62" s="71"/>
      <c r="C62" s="71">
        <v>100000</v>
      </c>
      <c r="D62" s="71"/>
      <c r="E62" s="71"/>
      <c r="F62" s="71"/>
      <c r="G62" s="72">
        <f>SUM(B62:F62)</f>
        <v>100000</v>
      </c>
      <c r="H62" s="11"/>
      <c r="I62" s="11"/>
    </row>
    <row r="63" spans="1:9" ht="15" customHeight="1">
      <c r="A63" s="50" t="s">
        <v>60</v>
      </c>
      <c r="B63" s="4"/>
      <c r="C63" s="4"/>
      <c r="D63" s="4"/>
      <c r="E63" s="4">
        <v>80000</v>
      </c>
      <c r="F63" s="4"/>
      <c r="G63" s="51">
        <f aca="true" t="shared" si="7" ref="G63:G73">SUM(B63:F63)</f>
        <v>80000</v>
      </c>
      <c r="H63" s="11"/>
      <c r="I63" s="11"/>
    </row>
    <row r="64" spans="1:9" ht="15" customHeight="1">
      <c r="A64" s="50" t="s">
        <v>61</v>
      </c>
      <c r="B64" s="4"/>
      <c r="C64" s="4"/>
      <c r="D64" s="4">
        <v>450000</v>
      </c>
      <c r="E64" s="4"/>
      <c r="F64" s="4"/>
      <c r="G64" s="51">
        <f t="shared" si="7"/>
        <v>450000</v>
      </c>
      <c r="H64" s="11"/>
      <c r="I64" s="11"/>
    </row>
    <row r="65" spans="1:9" ht="15" customHeight="1">
      <c r="A65" s="50" t="s">
        <v>62</v>
      </c>
      <c r="B65" s="4"/>
      <c r="C65" s="4"/>
      <c r="D65" s="4">
        <v>80000</v>
      </c>
      <c r="E65" s="4"/>
      <c r="F65" s="4"/>
      <c r="G65" s="51">
        <f t="shared" si="7"/>
        <v>80000</v>
      </c>
      <c r="H65" s="11"/>
      <c r="I65" s="11"/>
    </row>
    <row r="66" spans="1:9" ht="15" customHeight="1">
      <c r="A66" s="52" t="s">
        <v>63</v>
      </c>
      <c r="B66" s="5"/>
      <c r="C66" s="4"/>
      <c r="D66" s="4">
        <v>250000</v>
      </c>
      <c r="E66" s="4"/>
      <c r="F66" s="4"/>
      <c r="G66" s="51">
        <f t="shared" si="7"/>
        <v>250000</v>
      </c>
      <c r="H66" s="11"/>
      <c r="I66" s="11"/>
    </row>
    <row r="67" spans="1:9" ht="15" customHeight="1">
      <c r="A67" s="52" t="s">
        <v>64</v>
      </c>
      <c r="B67" s="5"/>
      <c r="C67" s="4"/>
      <c r="D67" s="4">
        <v>45000</v>
      </c>
      <c r="E67" s="4"/>
      <c r="F67" s="4"/>
      <c r="G67" s="51">
        <f t="shared" si="7"/>
        <v>45000</v>
      </c>
      <c r="H67" s="11"/>
      <c r="I67" s="11"/>
    </row>
    <row r="68" spans="1:9" ht="15" customHeight="1">
      <c r="A68" s="52" t="s">
        <v>76</v>
      </c>
      <c r="B68" s="5">
        <v>2000</v>
      </c>
      <c r="C68" s="4"/>
      <c r="D68" s="4"/>
      <c r="E68" s="4"/>
      <c r="F68" s="4"/>
      <c r="G68" s="51">
        <f t="shared" si="7"/>
        <v>2000</v>
      </c>
      <c r="H68" s="11"/>
      <c r="I68" s="11"/>
    </row>
    <row r="69" spans="1:9" ht="15" customHeight="1">
      <c r="A69" s="52" t="s">
        <v>65</v>
      </c>
      <c r="B69" s="5">
        <v>15000</v>
      </c>
      <c r="C69" s="4"/>
      <c r="D69" s="4"/>
      <c r="E69" s="4"/>
      <c r="F69" s="4">
        <v>50000</v>
      </c>
      <c r="G69" s="51">
        <f t="shared" si="7"/>
        <v>65000</v>
      </c>
      <c r="H69" s="11"/>
      <c r="I69" s="11"/>
    </row>
    <row r="70" spans="1:9" ht="15" customHeight="1">
      <c r="A70" s="52" t="s">
        <v>75</v>
      </c>
      <c r="B70" s="5">
        <v>15000</v>
      </c>
      <c r="C70" s="4"/>
      <c r="D70" s="4"/>
      <c r="E70" s="4"/>
      <c r="F70" s="4"/>
      <c r="G70" s="51">
        <f t="shared" si="7"/>
        <v>15000</v>
      </c>
      <c r="H70" s="11"/>
      <c r="I70" s="11"/>
    </row>
    <row r="71" spans="1:9" ht="15" customHeight="1">
      <c r="A71" s="52" t="s">
        <v>66</v>
      </c>
      <c r="B71" s="5">
        <v>25000</v>
      </c>
      <c r="C71" s="4"/>
      <c r="D71" s="4"/>
      <c r="E71" s="4"/>
      <c r="F71" s="4"/>
      <c r="G71" s="51">
        <f t="shared" si="7"/>
        <v>25000</v>
      </c>
      <c r="H71" s="11"/>
      <c r="I71" s="11"/>
    </row>
    <row r="72" spans="1:9" ht="15" customHeight="1">
      <c r="A72" s="52" t="s">
        <v>52</v>
      </c>
      <c r="B72" s="5">
        <v>3205000</v>
      </c>
      <c r="C72" s="4"/>
      <c r="D72" s="4"/>
      <c r="E72" s="4"/>
      <c r="F72" s="4"/>
      <c r="G72" s="51">
        <f t="shared" si="7"/>
        <v>3205000</v>
      </c>
      <c r="H72" s="11"/>
      <c r="I72" s="11"/>
    </row>
    <row r="73" spans="1:9" ht="15" customHeight="1" thickBot="1">
      <c r="A73" s="53" t="s">
        <v>51</v>
      </c>
      <c r="B73" s="19">
        <v>390000</v>
      </c>
      <c r="C73" s="20"/>
      <c r="D73" s="20"/>
      <c r="E73" s="20"/>
      <c r="F73" s="20"/>
      <c r="G73" s="51">
        <f t="shared" si="7"/>
        <v>390000</v>
      </c>
      <c r="H73" s="11"/>
      <c r="I73" s="11"/>
    </row>
    <row r="74" spans="1:9" ht="15" customHeight="1" thickBot="1">
      <c r="A74" s="15" t="s">
        <v>68</v>
      </c>
      <c r="B74" s="14">
        <f aca="true" t="shared" si="8" ref="B74:G74">SUM(B62:B73)</f>
        <v>3652000</v>
      </c>
      <c r="C74" s="14">
        <f t="shared" si="8"/>
        <v>100000</v>
      </c>
      <c r="D74" s="14">
        <f t="shared" si="8"/>
        <v>825000</v>
      </c>
      <c r="E74" s="14">
        <f t="shared" si="8"/>
        <v>80000</v>
      </c>
      <c r="F74" s="14">
        <f t="shared" si="8"/>
        <v>50000</v>
      </c>
      <c r="G74" s="14">
        <f t="shared" si="8"/>
        <v>4707000</v>
      </c>
      <c r="H74" s="44"/>
      <c r="I74" s="11"/>
    </row>
    <row r="75" spans="2:9" ht="12.75">
      <c r="B75" s="11"/>
      <c r="H75" s="11"/>
      <c r="I75" s="11"/>
    </row>
    <row r="76" spans="2:9" ht="12.75">
      <c r="B76" s="11"/>
      <c r="C76" s="11"/>
      <c r="D76" s="11"/>
      <c r="E76" s="11"/>
      <c r="F76" s="11"/>
      <c r="G76" s="11"/>
      <c r="H76" s="11"/>
      <c r="I76" s="11"/>
    </row>
    <row r="77" spans="2:9" ht="12.75">
      <c r="B77" s="11"/>
      <c r="H77" s="11"/>
      <c r="I77" s="11"/>
    </row>
    <row r="78" spans="2:9" ht="12.75">
      <c r="B78" s="11"/>
      <c r="H78" s="11"/>
      <c r="I78" s="11"/>
    </row>
    <row r="79" spans="2:9" ht="12.75">
      <c r="B79" s="11"/>
      <c r="H79" s="11"/>
      <c r="I79" s="11"/>
    </row>
    <row r="80" spans="2:9" ht="12.75">
      <c r="B80" s="11"/>
      <c r="H80" s="11"/>
      <c r="I80" s="11"/>
    </row>
  </sheetData>
  <sheetProtection/>
  <mergeCells count="1">
    <mergeCell ref="B1:F1"/>
  </mergeCells>
  <printOptions/>
  <pageMargins left="0.07874015748031496" right="0.07874015748031496" top="0.03937007874015748" bottom="0.0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1"/>
  <sheetViews>
    <sheetView zoomScalePageLayoutView="0" workbookViewId="0" topLeftCell="A34">
      <selection activeCell="M49" sqref="M49"/>
    </sheetView>
  </sheetViews>
  <sheetFormatPr defaultColWidth="9.140625" defaultRowHeight="12.75"/>
  <cols>
    <col min="1" max="1" width="6.57421875" style="0" customWidth="1"/>
    <col min="2" max="2" width="26.00390625" style="0" bestFit="1" customWidth="1"/>
    <col min="3" max="3" width="15.8515625" style="0" customWidth="1"/>
    <col min="4" max="4" width="15.421875" style="0" customWidth="1"/>
    <col min="5" max="5" width="20.7109375" style="0" customWidth="1"/>
    <col min="7" max="7" width="13.421875" style="0" customWidth="1"/>
  </cols>
  <sheetData>
    <row r="1" spans="2:8" ht="12.75">
      <c r="B1" s="12"/>
      <c r="C1" s="13"/>
      <c r="D1" s="13"/>
      <c r="E1" s="13"/>
      <c r="F1" s="13"/>
      <c r="G1" s="13"/>
      <c r="H1" s="13"/>
    </row>
    <row r="2" spans="2:8" ht="15" customHeight="1">
      <c r="B2" s="73" t="s">
        <v>79</v>
      </c>
      <c r="C2" s="73"/>
      <c r="D2" s="73"/>
      <c r="E2" s="73"/>
      <c r="F2" s="9"/>
      <c r="G2" s="9"/>
      <c r="H2" s="13"/>
    </row>
    <row r="3" spans="2:8" ht="13.5" thickBot="1">
      <c r="B3" s="12"/>
      <c r="C3" s="13"/>
      <c r="F3" s="13"/>
      <c r="G3" s="13"/>
      <c r="H3" s="13"/>
    </row>
    <row r="4" spans="2:8" ht="16.5" thickBot="1">
      <c r="B4" s="36" t="s">
        <v>56</v>
      </c>
      <c r="C4" s="37" t="s">
        <v>53</v>
      </c>
      <c r="D4" s="37" t="s">
        <v>54</v>
      </c>
      <c r="E4" s="41" t="s">
        <v>40</v>
      </c>
      <c r="F4" s="13"/>
      <c r="G4" s="13"/>
      <c r="H4" s="13"/>
    </row>
    <row r="5" spans="2:8" ht="15" customHeight="1">
      <c r="B5" s="38" t="s">
        <v>0</v>
      </c>
      <c r="C5" s="39"/>
      <c r="D5" s="39"/>
      <c r="E5" s="40"/>
      <c r="F5" s="13"/>
      <c r="G5" s="13"/>
      <c r="H5" s="13"/>
    </row>
    <row r="6" spans="2:8" ht="15" customHeight="1">
      <c r="B6" s="3" t="s">
        <v>1</v>
      </c>
      <c r="C6" s="4"/>
      <c r="D6" s="4">
        <v>150000</v>
      </c>
      <c r="E6" s="4">
        <f aca="true" t="shared" si="0" ref="E6:E17">SUM(C6:D6)</f>
        <v>150000</v>
      </c>
      <c r="F6" s="13"/>
      <c r="G6" s="13"/>
      <c r="H6" s="13"/>
    </row>
    <row r="7" spans="2:8" ht="15" customHeight="1">
      <c r="B7" s="3" t="s">
        <v>2</v>
      </c>
      <c r="C7" s="4"/>
      <c r="D7" s="4">
        <v>40000</v>
      </c>
      <c r="E7" s="4">
        <f t="shared" si="0"/>
        <v>40000</v>
      </c>
      <c r="F7" s="13"/>
      <c r="G7" s="13"/>
      <c r="H7" s="13"/>
    </row>
    <row r="8" spans="2:8" ht="15" customHeight="1">
      <c r="B8" s="3" t="s">
        <v>46</v>
      </c>
      <c r="C8" s="4"/>
      <c r="D8" s="4">
        <v>110000</v>
      </c>
      <c r="E8" s="4">
        <f t="shared" si="0"/>
        <v>110000</v>
      </c>
      <c r="F8" s="13"/>
      <c r="G8" s="13"/>
      <c r="H8" s="13"/>
    </row>
    <row r="9" spans="2:8" ht="15" customHeight="1">
      <c r="B9" s="3" t="s">
        <v>3</v>
      </c>
      <c r="C9" s="4">
        <v>1000</v>
      </c>
      <c r="D9" s="4">
        <v>2000</v>
      </c>
      <c r="E9" s="4">
        <f t="shared" si="0"/>
        <v>3000</v>
      </c>
      <c r="F9" s="13"/>
      <c r="G9" s="13"/>
      <c r="H9" s="13"/>
    </row>
    <row r="10" spans="2:8" ht="15" customHeight="1">
      <c r="B10" s="1" t="s">
        <v>4</v>
      </c>
      <c r="C10" s="4">
        <v>10000</v>
      </c>
      <c r="D10" s="4">
        <v>15000</v>
      </c>
      <c r="E10" s="4">
        <f t="shared" si="0"/>
        <v>25000</v>
      </c>
      <c r="F10" s="13"/>
      <c r="G10" s="13"/>
      <c r="H10" s="13"/>
    </row>
    <row r="11" spans="2:8" ht="15" customHeight="1">
      <c r="B11" s="1" t="s">
        <v>5</v>
      </c>
      <c r="C11" s="4">
        <v>5000</v>
      </c>
      <c r="D11" s="4">
        <v>3000</v>
      </c>
      <c r="E11" s="4">
        <f t="shared" si="0"/>
        <v>8000</v>
      </c>
      <c r="F11" s="13"/>
      <c r="G11" s="13"/>
      <c r="H11" s="13"/>
    </row>
    <row r="12" spans="2:8" ht="15" customHeight="1">
      <c r="B12" s="1" t="s">
        <v>6</v>
      </c>
      <c r="C12" s="4">
        <v>15000</v>
      </c>
      <c r="D12" s="4">
        <v>15000</v>
      </c>
      <c r="E12" s="4">
        <f t="shared" si="0"/>
        <v>30000</v>
      </c>
      <c r="F12" s="13"/>
      <c r="G12" s="13"/>
      <c r="H12" s="13"/>
    </row>
    <row r="13" spans="2:8" ht="15" customHeight="1">
      <c r="B13" s="1" t="s">
        <v>7</v>
      </c>
      <c r="C13" s="4">
        <v>5000</v>
      </c>
      <c r="D13" s="4">
        <v>2000</v>
      </c>
      <c r="E13" s="4">
        <f t="shared" si="0"/>
        <v>7000</v>
      </c>
      <c r="F13" s="13"/>
      <c r="G13" s="13"/>
      <c r="H13" s="13"/>
    </row>
    <row r="14" spans="2:8" ht="15" customHeight="1">
      <c r="B14" s="1" t="s">
        <v>8</v>
      </c>
      <c r="C14" s="4">
        <v>20000</v>
      </c>
      <c r="D14" s="4"/>
      <c r="E14" s="4">
        <f t="shared" si="0"/>
        <v>20000</v>
      </c>
      <c r="F14" s="13"/>
      <c r="G14" s="13"/>
      <c r="H14" s="13"/>
    </row>
    <row r="15" spans="2:8" ht="15" customHeight="1">
      <c r="B15" s="1" t="s">
        <v>69</v>
      </c>
      <c r="C15" s="4">
        <v>10000</v>
      </c>
      <c r="D15" s="4"/>
      <c r="E15" s="4">
        <f t="shared" si="0"/>
        <v>10000</v>
      </c>
      <c r="F15" s="13"/>
      <c r="G15" s="13"/>
      <c r="H15" s="13"/>
    </row>
    <row r="16" spans="2:8" ht="15" customHeight="1">
      <c r="B16" s="69" t="s">
        <v>9</v>
      </c>
      <c r="C16" s="67">
        <v>23000</v>
      </c>
      <c r="D16" s="67"/>
      <c r="E16" s="67">
        <f t="shared" si="0"/>
        <v>23000</v>
      </c>
      <c r="F16" s="13"/>
      <c r="G16" s="13"/>
      <c r="H16" s="13"/>
    </row>
    <row r="17" spans="2:8" ht="15" customHeight="1" thickBot="1">
      <c r="B17" s="18" t="s">
        <v>11</v>
      </c>
      <c r="C17" s="20">
        <v>15000</v>
      </c>
      <c r="D17" s="20"/>
      <c r="E17" s="20">
        <f t="shared" si="0"/>
        <v>15000</v>
      </c>
      <c r="F17" s="13"/>
      <c r="G17" s="13"/>
      <c r="H17" s="13"/>
    </row>
    <row r="18" spans="2:8" ht="15" customHeight="1" thickBot="1">
      <c r="B18" s="15" t="s">
        <v>12</v>
      </c>
      <c r="C18" s="14">
        <f>SUM(C6:C17)</f>
        <v>104000</v>
      </c>
      <c r="D18" s="14">
        <f>SUM(D6:D17)</f>
        <v>337000</v>
      </c>
      <c r="E18" s="14">
        <f>SUM(E6:E17)</f>
        <v>441000</v>
      </c>
      <c r="F18" s="13"/>
      <c r="G18" s="13"/>
      <c r="H18" s="13"/>
    </row>
    <row r="19" spans="2:8" ht="15" customHeight="1">
      <c r="B19" s="17"/>
      <c r="C19" s="22"/>
      <c r="D19" s="22"/>
      <c r="E19" s="22"/>
      <c r="F19" s="13"/>
      <c r="G19" s="13"/>
      <c r="H19" s="13"/>
    </row>
    <row r="20" spans="2:8" ht="15" customHeight="1">
      <c r="B20" s="2" t="s">
        <v>13</v>
      </c>
      <c r="C20" s="4"/>
      <c r="D20" s="4"/>
      <c r="E20" s="4"/>
      <c r="F20" s="13"/>
      <c r="G20" s="13"/>
      <c r="H20" s="13"/>
    </row>
    <row r="21" spans="2:8" ht="15" customHeight="1">
      <c r="B21" s="1" t="s">
        <v>14</v>
      </c>
      <c r="C21" s="4">
        <v>55000</v>
      </c>
      <c r="D21" s="4">
        <v>36000</v>
      </c>
      <c r="E21" s="4">
        <f>SUM(C21:D21)</f>
        <v>91000</v>
      </c>
      <c r="F21" s="13"/>
      <c r="G21" s="13"/>
      <c r="H21" s="13"/>
    </row>
    <row r="22" spans="2:8" ht="15" customHeight="1">
      <c r="B22" s="1" t="s">
        <v>15</v>
      </c>
      <c r="C22" s="4">
        <v>82000</v>
      </c>
      <c r="D22" s="4">
        <v>62000</v>
      </c>
      <c r="E22" s="4">
        <f>SUM(C22:D22)</f>
        <v>144000</v>
      </c>
      <c r="F22" s="13"/>
      <c r="G22" s="13"/>
      <c r="H22" s="13"/>
    </row>
    <row r="23" spans="2:8" ht="15" customHeight="1" thickBot="1">
      <c r="B23" s="18" t="s">
        <v>16</v>
      </c>
      <c r="C23" s="20">
        <v>8000</v>
      </c>
      <c r="D23" s="20">
        <v>12000</v>
      </c>
      <c r="E23" s="20">
        <f>SUM(C23:D23)</f>
        <v>20000</v>
      </c>
      <c r="F23" s="13"/>
      <c r="G23" s="13"/>
      <c r="H23" s="13"/>
    </row>
    <row r="24" spans="2:8" ht="15" customHeight="1" thickBot="1">
      <c r="B24" s="15" t="s">
        <v>43</v>
      </c>
      <c r="C24" s="24">
        <f>SUM(C21:C23)</f>
        <v>145000</v>
      </c>
      <c r="D24" s="24">
        <f>SUM(D21:D23)</f>
        <v>110000</v>
      </c>
      <c r="E24" s="24">
        <f>SUM(E21:E23)</f>
        <v>255000</v>
      </c>
      <c r="F24" s="13"/>
      <c r="G24" s="13"/>
      <c r="H24" s="13"/>
    </row>
    <row r="25" spans="2:8" ht="15" customHeight="1">
      <c r="B25" s="17"/>
      <c r="C25" s="23"/>
      <c r="D25" s="22"/>
      <c r="E25" s="22"/>
      <c r="F25" s="13"/>
      <c r="G25" s="13"/>
      <c r="H25" s="13"/>
    </row>
    <row r="26" spans="2:8" ht="15" customHeight="1">
      <c r="B26" s="2" t="s">
        <v>17</v>
      </c>
      <c r="C26" s="4"/>
      <c r="D26" s="4"/>
      <c r="E26" s="4"/>
      <c r="F26" s="13"/>
      <c r="G26" s="13"/>
      <c r="H26" s="13"/>
    </row>
    <row r="27" spans="2:8" ht="15" customHeight="1">
      <c r="B27" s="1" t="s">
        <v>49</v>
      </c>
      <c r="C27" s="4">
        <v>25000</v>
      </c>
      <c r="D27" s="4">
        <v>6000</v>
      </c>
      <c r="E27" s="4">
        <f>SUM(C27:D27)</f>
        <v>31000</v>
      </c>
      <c r="F27" s="13"/>
      <c r="G27" s="13"/>
      <c r="H27" s="13"/>
    </row>
    <row r="28" spans="2:8" ht="15" customHeight="1">
      <c r="B28" s="1" t="s">
        <v>50</v>
      </c>
      <c r="C28" s="4">
        <v>2000</v>
      </c>
      <c r="D28" s="4">
        <v>1000</v>
      </c>
      <c r="E28" s="4">
        <f>SUM(C28:D28)</f>
        <v>3000</v>
      </c>
      <c r="F28" s="13"/>
      <c r="G28" s="13"/>
      <c r="H28" s="13"/>
    </row>
    <row r="29" spans="2:8" ht="15" customHeight="1" thickBot="1">
      <c r="B29" s="18" t="s">
        <v>18</v>
      </c>
      <c r="C29" s="20">
        <v>4000</v>
      </c>
      <c r="D29" s="20">
        <v>2000</v>
      </c>
      <c r="E29" s="20">
        <f>SUM(C29:D29)</f>
        <v>6000</v>
      </c>
      <c r="F29" s="13"/>
      <c r="G29" s="13"/>
      <c r="H29" s="13"/>
    </row>
    <row r="30" spans="2:8" ht="15" customHeight="1" thickBot="1">
      <c r="B30" s="15" t="s">
        <v>40</v>
      </c>
      <c r="C30" s="24">
        <f>SUM(C27:C29)</f>
        <v>31000</v>
      </c>
      <c r="D30" s="24">
        <f>SUM(D27:D29)</f>
        <v>9000</v>
      </c>
      <c r="E30" s="24">
        <f>SUM(E27:E29)</f>
        <v>40000</v>
      </c>
      <c r="F30" s="13"/>
      <c r="G30" s="13"/>
      <c r="H30" s="13"/>
    </row>
    <row r="31" spans="2:8" ht="15" customHeight="1">
      <c r="B31" s="25"/>
      <c r="C31" s="23"/>
      <c r="D31" s="22"/>
      <c r="E31" s="22"/>
      <c r="F31" s="13"/>
      <c r="G31" s="13"/>
      <c r="H31" s="13"/>
    </row>
    <row r="32" spans="2:8" ht="15" customHeight="1">
      <c r="B32" s="2" t="s">
        <v>19</v>
      </c>
      <c r="C32" s="4"/>
      <c r="D32" s="4"/>
      <c r="E32" s="4"/>
      <c r="F32" s="13"/>
      <c r="G32" s="13"/>
      <c r="H32" s="13"/>
    </row>
    <row r="33" spans="2:8" ht="15" customHeight="1">
      <c r="B33" s="1" t="s">
        <v>20</v>
      </c>
      <c r="C33" s="4">
        <v>1000</v>
      </c>
      <c r="D33" s="4">
        <v>1000</v>
      </c>
      <c r="E33" s="4">
        <f aca="true" t="shared" si="1" ref="E33:E47">SUM(C33:D33)</f>
        <v>2000</v>
      </c>
      <c r="F33" s="13"/>
      <c r="G33" s="13"/>
      <c r="H33" s="13"/>
    </row>
    <row r="34" spans="2:8" ht="15" customHeight="1">
      <c r="B34" s="1" t="s">
        <v>21</v>
      </c>
      <c r="C34" s="4">
        <v>10000</v>
      </c>
      <c r="D34" s="4">
        <v>5000</v>
      </c>
      <c r="E34" s="4">
        <f t="shared" si="1"/>
        <v>15000</v>
      </c>
      <c r="F34" s="13"/>
      <c r="G34" s="13"/>
      <c r="H34" s="13"/>
    </row>
    <row r="35" spans="2:8" ht="15" customHeight="1">
      <c r="B35" s="1" t="s">
        <v>22</v>
      </c>
      <c r="C35" s="4">
        <v>3000</v>
      </c>
      <c r="D35" s="4"/>
      <c r="E35" s="4">
        <f t="shared" si="1"/>
        <v>3000</v>
      </c>
      <c r="F35" s="13"/>
      <c r="G35" s="13"/>
      <c r="H35" s="13"/>
    </row>
    <row r="36" spans="2:8" ht="15" customHeight="1">
      <c r="B36" s="1" t="s">
        <v>23</v>
      </c>
      <c r="C36" s="4"/>
      <c r="D36" s="4"/>
      <c r="E36" s="4">
        <f t="shared" si="1"/>
        <v>0</v>
      </c>
      <c r="F36" s="13"/>
      <c r="G36" s="13"/>
      <c r="H36" s="13"/>
    </row>
    <row r="37" spans="2:8" ht="15" customHeight="1">
      <c r="B37" s="1" t="s">
        <v>24</v>
      </c>
      <c r="C37" s="4"/>
      <c r="D37" s="4"/>
      <c r="E37" s="4">
        <f t="shared" si="1"/>
        <v>0</v>
      </c>
      <c r="F37" s="13"/>
      <c r="G37" s="13"/>
      <c r="H37" s="13"/>
    </row>
    <row r="38" spans="2:8" ht="15" customHeight="1">
      <c r="B38" s="1" t="s">
        <v>25</v>
      </c>
      <c r="C38" s="4">
        <v>70000</v>
      </c>
      <c r="D38" s="4">
        <v>72000</v>
      </c>
      <c r="E38" s="4">
        <f t="shared" si="1"/>
        <v>142000</v>
      </c>
      <c r="F38" s="13"/>
      <c r="G38" s="13"/>
      <c r="H38" s="13"/>
    </row>
    <row r="39" spans="2:8" ht="15" customHeight="1">
      <c r="B39" s="1" t="s">
        <v>26</v>
      </c>
      <c r="C39" s="4">
        <v>35000</v>
      </c>
      <c r="D39" s="4">
        <v>10000</v>
      </c>
      <c r="E39" s="4">
        <f t="shared" si="1"/>
        <v>45000</v>
      </c>
      <c r="F39" s="13"/>
      <c r="G39" s="13"/>
      <c r="H39" s="13"/>
    </row>
    <row r="40" spans="2:8" ht="15" customHeight="1">
      <c r="B40" s="1" t="s">
        <v>27</v>
      </c>
      <c r="C40" s="4">
        <v>5000</v>
      </c>
      <c r="D40" s="4">
        <v>2000</v>
      </c>
      <c r="E40" s="4">
        <f t="shared" si="1"/>
        <v>7000</v>
      </c>
      <c r="F40" s="13"/>
      <c r="G40" s="13"/>
      <c r="H40" s="13"/>
    </row>
    <row r="41" spans="2:8" ht="15" customHeight="1">
      <c r="B41" s="1" t="s">
        <v>28</v>
      </c>
      <c r="C41" s="4">
        <v>5000</v>
      </c>
      <c r="D41" s="4">
        <v>3000</v>
      </c>
      <c r="E41" s="4">
        <f t="shared" si="1"/>
        <v>8000</v>
      </c>
      <c r="F41" s="13"/>
      <c r="G41" s="13"/>
      <c r="H41" s="13"/>
    </row>
    <row r="42" spans="2:8" ht="15" customHeight="1">
      <c r="B42" s="1" t="s">
        <v>29</v>
      </c>
      <c r="C42" s="4">
        <v>12000</v>
      </c>
      <c r="D42" s="4">
        <v>3000</v>
      </c>
      <c r="E42" s="4">
        <f t="shared" si="1"/>
        <v>15000</v>
      </c>
      <c r="F42" s="13"/>
      <c r="G42" s="13"/>
      <c r="H42" s="13"/>
    </row>
    <row r="43" spans="2:8" ht="15" customHeight="1">
      <c r="B43" s="1" t="s">
        <v>30</v>
      </c>
      <c r="C43" s="4">
        <v>5000</v>
      </c>
      <c r="D43" s="4">
        <v>1000</v>
      </c>
      <c r="E43" s="4">
        <f t="shared" si="1"/>
        <v>6000</v>
      </c>
      <c r="F43" s="13"/>
      <c r="G43" s="13"/>
      <c r="H43" s="13"/>
    </row>
    <row r="44" spans="2:8" ht="15" customHeight="1">
      <c r="B44" s="1" t="s">
        <v>31</v>
      </c>
      <c r="C44" s="4"/>
      <c r="D44" s="4"/>
      <c r="E44" s="4">
        <f t="shared" si="1"/>
        <v>0</v>
      </c>
      <c r="F44" s="13"/>
      <c r="G44" s="13"/>
      <c r="H44" s="13"/>
    </row>
    <row r="45" spans="2:8" ht="15" customHeight="1">
      <c r="B45" s="1" t="s">
        <v>32</v>
      </c>
      <c r="C45" s="4"/>
      <c r="D45" s="4"/>
      <c r="E45" s="4">
        <f t="shared" si="1"/>
        <v>0</v>
      </c>
      <c r="F45" s="13"/>
      <c r="G45" s="13"/>
      <c r="H45" s="13"/>
    </row>
    <row r="46" spans="2:8" ht="15" customHeight="1">
      <c r="B46" s="1" t="s">
        <v>33</v>
      </c>
      <c r="C46" s="4"/>
      <c r="D46" s="4"/>
      <c r="E46" s="4">
        <f t="shared" si="1"/>
        <v>0</v>
      </c>
      <c r="F46" s="13"/>
      <c r="G46" s="13"/>
      <c r="H46" s="13"/>
    </row>
    <row r="47" spans="2:8" ht="15" customHeight="1" thickBot="1">
      <c r="B47" s="18" t="s">
        <v>45</v>
      </c>
      <c r="C47" s="20"/>
      <c r="D47" s="20"/>
      <c r="E47" s="20">
        <f t="shared" si="1"/>
        <v>0</v>
      </c>
      <c r="F47" s="13"/>
      <c r="G47" s="13"/>
      <c r="H47" s="13"/>
    </row>
    <row r="48" spans="2:8" ht="15" customHeight="1" thickBot="1">
      <c r="B48" s="15" t="s">
        <v>44</v>
      </c>
      <c r="C48" s="24">
        <f>SUM(C33:C47)</f>
        <v>146000</v>
      </c>
      <c r="D48" s="24">
        <f>SUM(D33:D47)</f>
        <v>97000</v>
      </c>
      <c r="E48" s="24">
        <f>SUM(E33:E47)</f>
        <v>243000</v>
      </c>
      <c r="F48" s="13"/>
      <c r="G48" s="13"/>
      <c r="H48" s="13"/>
    </row>
    <row r="49" spans="2:8" ht="15" customHeight="1">
      <c r="B49" s="17"/>
      <c r="C49" s="23"/>
      <c r="D49" s="22"/>
      <c r="E49" s="22"/>
      <c r="F49" s="13"/>
      <c r="G49" s="13"/>
      <c r="H49" s="13"/>
    </row>
    <row r="50" spans="2:8" ht="15" customHeight="1">
      <c r="B50" s="2" t="s">
        <v>34</v>
      </c>
      <c r="C50" s="4"/>
      <c r="D50" s="4"/>
      <c r="E50" s="4"/>
      <c r="F50" s="13"/>
      <c r="G50" s="13"/>
      <c r="H50" s="13"/>
    </row>
    <row r="51" spans="2:8" ht="15" customHeight="1">
      <c r="B51" s="1" t="s">
        <v>35</v>
      </c>
      <c r="C51" s="4"/>
      <c r="D51" s="4"/>
      <c r="E51" s="4">
        <f aca="true" t="shared" si="2" ref="E51:E57">SUM(C51:D51)</f>
        <v>0</v>
      </c>
      <c r="F51" s="13"/>
      <c r="G51" s="13"/>
      <c r="H51" s="13"/>
    </row>
    <row r="52" spans="2:8" ht="15" customHeight="1">
      <c r="B52" s="1" t="s">
        <v>48</v>
      </c>
      <c r="C52" s="4"/>
      <c r="D52" s="4">
        <v>60000</v>
      </c>
      <c r="E52" s="4">
        <f t="shared" si="2"/>
        <v>60000</v>
      </c>
      <c r="F52" s="13"/>
      <c r="G52" s="13"/>
      <c r="H52" s="13"/>
    </row>
    <row r="53" spans="2:5" ht="15" customHeight="1">
      <c r="B53" s="1" t="s">
        <v>47</v>
      </c>
      <c r="C53" s="4"/>
      <c r="D53" s="4">
        <v>24000</v>
      </c>
      <c r="E53" s="4">
        <f t="shared" si="2"/>
        <v>24000</v>
      </c>
    </row>
    <row r="54" spans="2:5" ht="15" customHeight="1" thickBot="1">
      <c r="B54" s="18" t="s">
        <v>42</v>
      </c>
      <c r="C54" s="27">
        <v>5000</v>
      </c>
      <c r="D54" s="20">
        <v>7000</v>
      </c>
      <c r="E54" s="20">
        <f t="shared" si="2"/>
        <v>12000</v>
      </c>
    </row>
    <row r="55" spans="2:5" ht="15" customHeight="1" thickBot="1">
      <c r="B55" s="28" t="s">
        <v>40</v>
      </c>
      <c r="C55" s="24">
        <f>SUM(C51:C54)</f>
        <v>5000</v>
      </c>
      <c r="D55" s="24">
        <f>SUM(D51:D54)</f>
        <v>91000</v>
      </c>
      <c r="E55" s="24">
        <f t="shared" si="2"/>
        <v>96000</v>
      </c>
    </row>
    <row r="56" spans="2:5" ht="15" customHeight="1" thickBot="1">
      <c r="B56" s="29"/>
      <c r="C56" s="31"/>
      <c r="D56" s="32"/>
      <c r="E56" s="32">
        <f t="shared" si="2"/>
        <v>0</v>
      </c>
    </row>
    <row r="57" spans="2:5" ht="15" customHeight="1" thickBot="1">
      <c r="B57" s="15" t="s">
        <v>67</v>
      </c>
      <c r="C57" s="14">
        <f>SUM(C18+C24+C30+C48+C55)</f>
        <v>431000</v>
      </c>
      <c r="D57" s="14">
        <f>SUM(D18+D24+D30+D48+D55)</f>
        <v>644000</v>
      </c>
      <c r="E57" s="14">
        <f t="shared" si="2"/>
        <v>1075000</v>
      </c>
    </row>
    <row r="58" ht="15" customHeight="1" thickBot="1"/>
    <row r="59" spans="2:5" ht="15" customHeight="1" thickBot="1">
      <c r="B59" s="36" t="s">
        <v>57</v>
      </c>
      <c r="C59" s="37" t="s">
        <v>53</v>
      </c>
      <c r="D59" s="37" t="s">
        <v>71</v>
      </c>
      <c r="E59" s="37" t="s">
        <v>40</v>
      </c>
    </row>
    <row r="60" spans="2:5" ht="15" customHeight="1">
      <c r="B60" s="35" t="s">
        <v>59</v>
      </c>
      <c r="C60" s="22">
        <v>90000</v>
      </c>
      <c r="D60" s="22"/>
      <c r="E60" s="22">
        <f aca="true" t="shared" si="3" ref="E60:E65">SUM(C60:D60)</f>
        <v>90000</v>
      </c>
    </row>
    <row r="61" spans="2:5" ht="15" customHeight="1">
      <c r="B61" s="3" t="s">
        <v>61</v>
      </c>
      <c r="C61" s="4"/>
      <c r="D61" s="4">
        <v>150000</v>
      </c>
      <c r="E61" s="4">
        <f t="shared" si="3"/>
        <v>150000</v>
      </c>
    </row>
    <row r="62" spans="2:5" ht="15" customHeight="1">
      <c r="B62" s="3" t="s">
        <v>62</v>
      </c>
      <c r="C62" s="4"/>
      <c r="D62" s="4">
        <v>40000</v>
      </c>
      <c r="E62" s="4">
        <f t="shared" si="3"/>
        <v>40000</v>
      </c>
    </row>
    <row r="63" spans="2:5" ht="15" customHeight="1">
      <c r="B63" s="1" t="s">
        <v>63</v>
      </c>
      <c r="C63" s="5"/>
      <c r="D63" s="4">
        <v>120000</v>
      </c>
      <c r="E63" s="4">
        <f t="shared" si="3"/>
        <v>120000</v>
      </c>
    </row>
    <row r="64" spans="2:5" ht="15" customHeight="1">
      <c r="B64" s="1" t="s">
        <v>64</v>
      </c>
      <c r="C64" s="5"/>
      <c r="D64" s="4">
        <v>30000</v>
      </c>
      <c r="E64" s="4">
        <f t="shared" si="3"/>
        <v>30000</v>
      </c>
    </row>
    <row r="65" spans="2:5" ht="15" customHeight="1" thickBot="1">
      <c r="B65" s="1" t="s">
        <v>52</v>
      </c>
      <c r="C65" s="5">
        <v>645000</v>
      </c>
      <c r="D65" s="4"/>
      <c r="E65" s="4">
        <f t="shared" si="3"/>
        <v>645000</v>
      </c>
    </row>
    <row r="66" spans="2:5" ht="15" customHeight="1" thickBot="1">
      <c r="B66" s="15" t="s">
        <v>68</v>
      </c>
      <c r="C66" s="14">
        <f>SUM(C60:C65)</f>
        <v>735000</v>
      </c>
      <c r="D66" s="14">
        <f>SUM(D60:D65)</f>
        <v>340000</v>
      </c>
      <c r="E66" s="14">
        <f>SUM(E60:E65)</f>
        <v>1075000</v>
      </c>
    </row>
    <row r="67" ht="15" customHeight="1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</sheetData>
  <sheetProtection/>
  <mergeCells count="1">
    <mergeCell ref="B2:E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ucetni</cp:lastModifiedBy>
  <cp:lastPrinted>2022-11-03T13:46:36Z</cp:lastPrinted>
  <dcterms:created xsi:type="dcterms:W3CDTF">1997-01-24T11:07:25Z</dcterms:created>
  <dcterms:modified xsi:type="dcterms:W3CDTF">2022-11-28T08:07:30Z</dcterms:modified>
  <cp:category/>
  <cp:version/>
  <cp:contentType/>
  <cp:contentStatus/>
</cp:coreProperties>
</file>